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90" windowWidth="14895" windowHeight="8130"/>
  </bookViews>
  <sheets>
    <sheet name="International Visitor Spending" sheetId="1" r:id="rId1"/>
    <sheet name="10-Year Monthly Export Timeline" sheetId="5" r:id="rId2"/>
  </sheets>
  <calcPr calcId="125725"/>
</workbook>
</file>

<file path=xl/calcChain.xml><?xml version="1.0" encoding="utf-8"?>
<calcChain xmlns="http://schemas.openxmlformats.org/spreadsheetml/2006/main">
  <c r="IN12" i="1"/>
  <c r="IN11"/>
  <c r="IN3"/>
  <c r="IN4"/>
  <c r="IO12"/>
  <c r="IO11"/>
  <c r="IO3"/>
  <c r="IO4"/>
  <c r="IL2"/>
  <c r="IL10"/>
  <c r="IL18"/>
  <c r="IK10"/>
  <c r="IL14"/>
  <c r="IK2"/>
  <c r="IL6"/>
  <c r="IK18"/>
  <c r="IJ2"/>
  <c r="IK6"/>
  <c r="IJ10"/>
  <c r="IK14"/>
  <c r="II2"/>
  <c r="II10"/>
  <c r="IH10"/>
  <c r="IH2"/>
  <c r="IO2"/>
  <c r="IO10"/>
  <c r="IJ14"/>
  <c r="IJ6"/>
  <c r="IJ18"/>
  <c r="II14"/>
  <c r="II6"/>
  <c r="II18"/>
  <c r="IH18"/>
  <c r="IP3"/>
  <c r="IG10"/>
  <c r="IG2"/>
  <c r="IF2"/>
  <c r="IF10"/>
  <c r="IE2"/>
  <c r="IE10"/>
  <c r="ID2"/>
  <c r="ID10"/>
  <c r="IC2"/>
  <c r="IC10"/>
  <c r="IB2"/>
  <c r="IB10"/>
  <c r="IA2"/>
  <c r="IA10"/>
  <c r="HZ2"/>
  <c r="IL7"/>
  <c r="HZ10"/>
  <c r="IL15"/>
  <c r="HY2"/>
  <c r="IK7"/>
  <c r="HY10"/>
  <c r="IK15"/>
  <c r="HX2"/>
  <c r="IJ7"/>
  <c r="HX10"/>
  <c r="IJ15"/>
  <c r="HW2"/>
  <c r="II7"/>
  <c r="HW10"/>
  <c r="II15"/>
  <c r="HV2"/>
  <c r="HV10"/>
  <c r="HU2"/>
  <c r="HU10"/>
  <c r="HT2"/>
  <c r="IF7"/>
  <c r="HT10"/>
  <c r="HS10"/>
  <c r="HS2"/>
  <c r="HR10"/>
  <c r="HR2"/>
  <c r="HQ10"/>
  <c r="HQ2"/>
  <c r="HP10"/>
  <c r="HP2"/>
  <c r="HO10"/>
  <c r="HO2"/>
  <c r="HN10"/>
  <c r="HN2"/>
  <c r="HM10"/>
  <c r="HM2"/>
  <c r="HL2"/>
  <c r="HX7"/>
  <c r="HL10"/>
  <c r="HK2"/>
  <c r="HK10"/>
  <c r="HJ10"/>
  <c r="HJ2"/>
  <c r="HI2"/>
  <c r="HI10"/>
  <c r="HG10"/>
  <c r="HH10"/>
  <c r="HG2"/>
  <c r="HH2"/>
  <c r="HF10"/>
  <c r="HF2"/>
  <c r="HE2"/>
  <c r="HE10"/>
  <c r="GX2"/>
  <c r="GY2"/>
  <c r="GZ2"/>
  <c r="HA2"/>
  <c r="HB2"/>
  <c r="HC2"/>
  <c r="HD10"/>
  <c r="HD2"/>
  <c r="HC10"/>
  <c r="HB10"/>
  <c r="HA10"/>
  <c r="AY10"/>
  <c r="AZ10"/>
  <c r="BA10"/>
  <c r="BB10"/>
  <c r="BC10"/>
  <c r="BD10"/>
  <c r="BE10"/>
  <c r="BF10"/>
  <c r="BG10"/>
  <c r="BH10"/>
  <c r="BI10"/>
  <c r="BJ10"/>
  <c r="BK10"/>
  <c r="BL10"/>
  <c r="BL14"/>
  <c r="BM10"/>
  <c r="BN10"/>
  <c r="BO10"/>
  <c r="BP10"/>
  <c r="BQ10"/>
  <c r="BR10"/>
  <c r="BS10"/>
  <c r="BT10"/>
  <c r="BU10"/>
  <c r="BV10"/>
  <c r="BW10"/>
  <c r="BX10"/>
  <c r="BY10"/>
  <c r="BZ10"/>
  <c r="CA10"/>
  <c r="CB10"/>
  <c r="CC10"/>
  <c r="CD10"/>
  <c r="CE10"/>
  <c r="CF10"/>
  <c r="CG10"/>
  <c r="CH10"/>
  <c r="CI10"/>
  <c r="CJ10"/>
  <c r="CK10"/>
  <c r="CL10"/>
  <c r="CM10"/>
  <c r="CM15"/>
  <c r="CN10"/>
  <c r="CO10"/>
  <c r="CP10"/>
  <c r="CQ10"/>
  <c r="CQ15"/>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W15"/>
  <c r="FX10"/>
  <c r="FY10"/>
  <c r="FZ10"/>
  <c r="GA10"/>
  <c r="GB10"/>
  <c r="GC10"/>
  <c r="GD10"/>
  <c r="GE10"/>
  <c r="GF10"/>
  <c r="GG10"/>
  <c r="GH10"/>
  <c r="GI10"/>
  <c r="GJ10"/>
  <c r="GK10"/>
  <c r="GL10"/>
  <c r="GM10"/>
  <c r="GN10"/>
  <c r="GO10"/>
  <c r="GP10"/>
  <c r="GQ10"/>
  <c r="GR10"/>
  <c r="GS10"/>
  <c r="GT10"/>
  <c r="GU10"/>
  <c r="GV10"/>
  <c r="GW10"/>
  <c r="GX10"/>
  <c r="GY10"/>
  <c r="GZ10"/>
  <c r="AY2"/>
  <c r="AZ2"/>
  <c r="BA2"/>
  <c r="BB2"/>
  <c r="BC2"/>
  <c r="BD2"/>
  <c r="BE2"/>
  <c r="BF2"/>
  <c r="BF18"/>
  <c r="BG2"/>
  <c r="BH2"/>
  <c r="BI2"/>
  <c r="BJ2"/>
  <c r="BK2"/>
  <c r="BL2"/>
  <c r="BM2"/>
  <c r="BN2"/>
  <c r="BO2"/>
  <c r="BP2"/>
  <c r="BQ2"/>
  <c r="BR2"/>
  <c r="BS2"/>
  <c r="BT2"/>
  <c r="BU2"/>
  <c r="BV2"/>
  <c r="BV18"/>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L7"/>
  <c r="FM2"/>
  <c r="FN2"/>
  <c r="FO2"/>
  <c r="FP2"/>
  <c r="FQ2"/>
  <c r="FR2"/>
  <c r="FS2"/>
  <c r="FT2"/>
  <c r="FU2"/>
  <c r="FV2"/>
  <c r="FW2"/>
  <c r="FX2"/>
  <c r="FY2"/>
  <c r="FZ2"/>
  <c r="GA2"/>
  <c r="GB2"/>
  <c r="GC2"/>
  <c r="GC7"/>
  <c r="GD2"/>
  <c r="GE2"/>
  <c r="GF2"/>
  <c r="GG2"/>
  <c r="GH2"/>
  <c r="GI2"/>
  <c r="GJ2"/>
  <c r="GK2"/>
  <c r="GL2"/>
  <c r="GM2"/>
  <c r="GN2"/>
  <c r="GO2"/>
  <c r="GP2"/>
  <c r="GQ2"/>
  <c r="GR2"/>
  <c r="GR7"/>
  <c r="GS2"/>
  <c r="GT2"/>
  <c r="GU2"/>
  <c r="GV2"/>
  <c r="GW2"/>
  <c r="AX10"/>
  <c r="AW10"/>
  <c r="AV10"/>
  <c r="AU10"/>
  <c r="AT10"/>
  <c r="AS10"/>
  <c r="AR10"/>
  <c r="AQ10"/>
  <c r="AP10"/>
  <c r="AO10"/>
  <c r="AN10"/>
  <c r="AM10"/>
  <c r="AL10"/>
  <c r="AK10"/>
  <c r="AJ10"/>
  <c r="AI10"/>
  <c r="AH10"/>
  <c r="AG10"/>
  <c r="AF10"/>
  <c r="AR15"/>
  <c r="AE10"/>
  <c r="AD10"/>
  <c r="AC10"/>
  <c r="AB10"/>
  <c r="AA10"/>
  <c r="Z10"/>
  <c r="Y10"/>
  <c r="X10"/>
  <c r="W10"/>
  <c r="V10"/>
  <c r="U10"/>
  <c r="T10"/>
  <c r="S10"/>
  <c r="R10"/>
  <c r="Q10"/>
  <c r="P10"/>
  <c r="AB15"/>
  <c r="O10"/>
  <c r="N10"/>
  <c r="M10"/>
  <c r="L10"/>
  <c r="K10"/>
  <c r="J10"/>
  <c r="I10"/>
  <c r="H10"/>
  <c r="G10"/>
  <c r="F10"/>
  <c r="E10"/>
  <c r="D10"/>
  <c r="C10"/>
  <c r="B10"/>
  <c r="AX2"/>
  <c r="AW2"/>
  <c r="AV2"/>
  <c r="AU2"/>
  <c r="AT2"/>
  <c r="AS2"/>
  <c r="AR2"/>
  <c r="AQ2"/>
  <c r="AP2"/>
  <c r="AO2"/>
  <c r="AN2"/>
  <c r="AM2"/>
  <c r="AL2"/>
  <c r="AK2"/>
  <c r="AJ2"/>
  <c r="AI2"/>
  <c r="AH2"/>
  <c r="AG2"/>
  <c r="AF2"/>
  <c r="AE2"/>
  <c r="AD2"/>
  <c r="AC2"/>
  <c r="AB2"/>
  <c r="AA2"/>
  <c r="Z2"/>
  <c r="Y2"/>
  <c r="X2"/>
  <c r="W2"/>
  <c r="V2"/>
  <c r="U2"/>
  <c r="T2"/>
  <c r="S2"/>
  <c r="R2"/>
  <c r="Q2"/>
  <c r="P2"/>
  <c r="O2"/>
  <c r="N2"/>
  <c r="M2"/>
  <c r="L2"/>
  <c r="K2"/>
  <c r="J2"/>
  <c r="I2"/>
  <c r="H2"/>
  <c r="G2"/>
  <c r="F2"/>
  <c r="E2"/>
  <c r="D2"/>
  <c r="C2"/>
  <c r="B2"/>
  <c r="P15"/>
  <c r="GE15"/>
  <c r="EI15"/>
  <c r="EW7"/>
  <c r="BI18"/>
  <c r="IN10"/>
  <c r="R6"/>
  <c r="AY14"/>
  <c r="DN18"/>
  <c r="GN14"/>
  <c r="FX14"/>
  <c r="ER14"/>
  <c r="EB14"/>
  <c r="DL14"/>
  <c r="CV14"/>
  <c r="CF14"/>
  <c r="BX18"/>
  <c r="BP14"/>
  <c r="IN2"/>
  <c r="IO18"/>
  <c r="GS7"/>
  <c r="GW7"/>
  <c r="GO7"/>
  <c r="FU7"/>
  <c r="FY7"/>
  <c r="FQ7"/>
  <c r="FI7"/>
  <c r="FA7"/>
  <c r="ES7"/>
  <c r="EK7"/>
  <c r="DQ7"/>
  <c r="DU7"/>
  <c r="DM7"/>
  <c r="DE7"/>
  <c r="BM18"/>
  <c r="GY15"/>
  <c r="GQ15"/>
  <c r="EV6"/>
  <c r="CZ6"/>
  <c r="GH14"/>
  <c r="FB14"/>
  <c r="DV14"/>
  <c r="CP14"/>
  <c r="BG14"/>
  <c r="BB18"/>
  <c r="BJ18"/>
  <c r="EC7"/>
  <c r="CO7"/>
  <c r="ET18"/>
  <c r="DF18"/>
  <c r="GZ14"/>
  <c r="GR14"/>
  <c r="GJ14"/>
  <c r="GB14"/>
  <c r="FT14"/>
  <c r="FL14"/>
  <c r="FD14"/>
  <c r="EV14"/>
  <c r="EN14"/>
  <c r="EF14"/>
  <c r="DX14"/>
  <c r="DP14"/>
  <c r="DH14"/>
  <c r="CZ14"/>
  <c r="CR14"/>
  <c r="CJ14"/>
  <c r="CB14"/>
  <c r="BT18"/>
  <c r="BL18"/>
  <c r="BR18"/>
  <c r="GU15"/>
  <c r="GM15"/>
  <c r="FS15"/>
  <c r="FK15"/>
  <c r="FO15"/>
  <c r="FG15"/>
  <c r="EY15"/>
  <c r="EQ15"/>
  <c r="DW15"/>
  <c r="EA15"/>
  <c r="DS15"/>
  <c r="DK15"/>
  <c r="DC15"/>
  <c r="CU15"/>
  <c r="CA15"/>
  <c r="CE15"/>
  <c r="BK15"/>
  <c r="IH7"/>
  <c r="EM15"/>
  <c r="IE7"/>
  <c r="N18"/>
  <c r="AH7"/>
  <c r="AT18"/>
  <c r="M18"/>
  <c r="AC18"/>
  <c r="AS18"/>
  <c r="EQ18"/>
  <c r="EI18"/>
  <c r="EA18"/>
  <c r="DS18"/>
  <c r="DK18"/>
  <c r="DC18"/>
  <c r="CU18"/>
  <c r="CM18"/>
  <c r="CE18"/>
  <c r="BW18"/>
  <c r="BG18"/>
  <c r="AY18"/>
  <c r="BU18"/>
  <c r="BM14"/>
  <c r="GY6"/>
  <c r="GG7"/>
  <c r="CY15"/>
  <c r="IG15"/>
  <c r="GK7"/>
  <c r="EE15"/>
  <c r="IH15"/>
  <c r="IH14"/>
  <c r="IG7"/>
  <c r="IH6"/>
  <c r="IF18"/>
  <c r="IG14"/>
  <c r="IG18"/>
  <c r="IG6"/>
  <c r="CK18"/>
  <c r="GI15"/>
  <c r="CW7"/>
  <c r="EG7"/>
  <c r="BT14"/>
  <c r="FE7"/>
  <c r="BS15"/>
  <c r="DG15"/>
  <c r="DA7"/>
  <c r="FK7"/>
  <c r="EA7"/>
  <c r="CA18"/>
  <c r="BK7"/>
  <c r="GX14"/>
  <c r="GP14"/>
  <c r="FZ14"/>
  <c r="FR14"/>
  <c r="FJ14"/>
  <c r="ET14"/>
  <c r="EL14"/>
  <c r="ED14"/>
  <c r="DU15"/>
  <c r="DE15"/>
  <c r="CO15"/>
  <c r="BY15"/>
  <c r="BJ14"/>
  <c r="ID7"/>
  <c r="IF6"/>
  <c r="ED7"/>
  <c r="DN7"/>
  <c r="CX7"/>
  <c r="CH7"/>
  <c r="BR7"/>
  <c r="GV15"/>
  <c r="GF15"/>
  <c r="FP15"/>
  <c r="EZ15"/>
  <c r="EJ15"/>
  <c r="DT15"/>
  <c r="DD15"/>
  <c r="CN15"/>
  <c r="CF15"/>
  <c r="BP15"/>
  <c r="AZ6"/>
  <c r="DK7"/>
  <c r="BE18"/>
  <c r="BW15"/>
  <c r="FC15"/>
  <c r="EQ7"/>
  <c r="AQ7"/>
  <c r="EL7"/>
  <c r="DV7"/>
  <c r="DF7"/>
  <c r="CP7"/>
  <c r="BZ7"/>
  <c r="GN15"/>
  <c r="FX15"/>
  <c r="FH15"/>
  <c r="ER15"/>
  <c r="EB15"/>
  <c r="DL15"/>
  <c r="CV15"/>
  <c r="BX15"/>
  <c r="BH6"/>
  <c r="FH14"/>
  <c r="BZ18"/>
  <c r="GB7"/>
  <c r="EB7"/>
  <c r="DT7"/>
  <c r="DL7"/>
  <c r="DD7"/>
  <c r="CV7"/>
  <c r="CN7"/>
  <c r="CF7"/>
  <c r="BH18"/>
  <c r="AZ18"/>
  <c r="BF14"/>
  <c r="HM15"/>
  <c r="HS15"/>
  <c r="GQ7"/>
  <c r="GR6"/>
  <c r="EM18"/>
  <c r="EM7"/>
  <c r="DW18"/>
  <c r="DW7"/>
  <c r="DG18"/>
  <c r="DG7"/>
  <c r="CQ18"/>
  <c r="CQ7"/>
  <c r="CI18"/>
  <c r="CJ6"/>
  <c r="CG15"/>
  <c r="CG18"/>
  <c r="CH14"/>
  <c r="HV7"/>
  <c r="IP2"/>
  <c r="CU7"/>
  <c r="FK6"/>
  <c r="AE6"/>
  <c r="AD18"/>
  <c r="GQ6"/>
  <c r="EU18"/>
  <c r="EU7"/>
  <c r="DO18"/>
  <c r="DO7"/>
  <c r="DP6"/>
  <c r="DM15"/>
  <c r="DN14"/>
  <c r="CW15"/>
  <c r="CX14"/>
  <c r="BQ15"/>
  <c r="BQ18"/>
  <c r="BQ14"/>
  <c r="FL6"/>
  <c r="BR14"/>
  <c r="GA7"/>
  <c r="GB6"/>
  <c r="EE18"/>
  <c r="EE7"/>
  <c r="EF6"/>
  <c r="CY18"/>
  <c r="CY7"/>
  <c r="BB14"/>
  <c r="BA18"/>
  <c r="BY18"/>
  <c r="AJ6"/>
  <c r="BZ14"/>
  <c r="DF14"/>
  <c r="EJ7"/>
  <c r="EV7"/>
  <c r="BX7"/>
  <c r="BX6"/>
  <c r="BP7"/>
  <c r="BP18"/>
  <c r="BP6"/>
  <c r="HF15"/>
  <c r="GT14"/>
  <c r="GL15"/>
  <c r="GL14"/>
  <c r="GD15"/>
  <c r="GD14"/>
  <c r="FV15"/>
  <c r="FV14"/>
  <c r="FN15"/>
  <c r="FN14"/>
  <c r="FF15"/>
  <c r="FF14"/>
  <c r="EX15"/>
  <c r="EX14"/>
  <c r="EP15"/>
  <c r="EP14"/>
  <c r="EH15"/>
  <c r="EH14"/>
  <c r="DZ15"/>
  <c r="DZ14"/>
  <c r="DR15"/>
  <c r="DR14"/>
  <c r="DJ15"/>
  <c r="DJ14"/>
  <c r="DB15"/>
  <c r="DB14"/>
  <c r="CT15"/>
  <c r="CT14"/>
  <c r="CL15"/>
  <c r="CL14"/>
  <c r="CD15"/>
  <c r="CD14"/>
  <c r="BV15"/>
  <c r="BV14"/>
  <c r="BN15"/>
  <c r="BN14"/>
  <c r="BN18"/>
  <c r="DY15"/>
  <c r="DA15"/>
  <c r="CK15"/>
  <c r="BM15"/>
  <c r="CP18"/>
  <c r="EO18"/>
  <c r="DY18"/>
  <c r="DI18"/>
  <c r="CS18"/>
  <c r="FM7"/>
  <c r="CI15"/>
  <c r="DO15"/>
  <c r="EU15"/>
  <c r="GA15"/>
  <c r="DC7"/>
  <c r="DS7"/>
  <c r="EI7"/>
  <c r="BX14"/>
  <c r="CN14"/>
  <c r="DD14"/>
  <c r="DT14"/>
  <c r="EJ14"/>
  <c r="EZ14"/>
  <c r="FP14"/>
  <c r="GF14"/>
  <c r="GV14"/>
  <c r="CX18"/>
  <c r="AD7"/>
  <c r="GJ7"/>
  <c r="FT7"/>
  <c r="FD7"/>
  <c r="EN7"/>
  <c r="EF7"/>
  <c r="DX7"/>
  <c r="DP7"/>
  <c r="DH7"/>
  <c r="CZ7"/>
  <c r="CR7"/>
  <c r="CJ7"/>
  <c r="CB7"/>
  <c r="BT7"/>
  <c r="BL7"/>
  <c r="BD18"/>
  <c r="GX15"/>
  <c r="GP15"/>
  <c r="GH15"/>
  <c r="FZ15"/>
  <c r="FR15"/>
  <c r="FJ15"/>
  <c r="FB15"/>
  <c r="ET15"/>
  <c r="EL15"/>
  <c r="ED15"/>
  <c r="DV15"/>
  <c r="DN15"/>
  <c r="DF15"/>
  <c r="CX15"/>
  <c r="CP15"/>
  <c r="CH15"/>
  <c r="BZ15"/>
  <c r="BR15"/>
  <c r="GA6"/>
  <c r="HV15"/>
  <c r="CS7"/>
  <c r="DI7"/>
  <c r="DY7"/>
  <c r="EO7"/>
  <c r="ED18"/>
  <c r="BD15"/>
  <c r="ES18"/>
  <c r="EK18"/>
  <c r="EC18"/>
  <c r="DU18"/>
  <c r="DM18"/>
  <c r="DE18"/>
  <c r="CW18"/>
  <c r="CO18"/>
  <c r="BO15"/>
  <c r="HH18"/>
  <c r="R15"/>
  <c r="DI15"/>
  <c r="CC15"/>
  <c r="CC18"/>
  <c r="CH18"/>
  <c r="BG6"/>
  <c r="AV7"/>
  <c r="EP7"/>
  <c r="EH7"/>
  <c r="DZ7"/>
  <c r="DR7"/>
  <c r="DJ7"/>
  <c r="DB7"/>
  <c r="CT7"/>
  <c r="CL7"/>
  <c r="CD7"/>
  <c r="BV7"/>
  <c r="BO6"/>
  <c r="GZ15"/>
  <c r="GR15"/>
  <c r="GJ15"/>
  <c r="GB15"/>
  <c r="FT15"/>
  <c r="FL15"/>
  <c r="FD15"/>
  <c r="EV15"/>
  <c r="EN15"/>
  <c r="EF15"/>
  <c r="DX15"/>
  <c r="DP15"/>
  <c r="DH15"/>
  <c r="CZ15"/>
  <c r="CR15"/>
  <c r="CJ15"/>
  <c r="CB15"/>
  <c r="BT15"/>
  <c r="BL15"/>
  <c r="AI7"/>
  <c r="BO7"/>
  <c r="DQ15"/>
  <c r="CS15"/>
  <c r="BU15"/>
  <c r="BW6"/>
  <c r="EG18"/>
  <c r="DQ18"/>
  <c r="DA18"/>
  <c r="HD6"/>
  <c r="IF14"/>
  <c r="IP11"/>
  <c r="IF15"/>
  <c r="ID14"/>
  <c r="IE14"/>
  <c r="ID18"/>
  <c r="HZ6"/>
  <c r="IB6"/>
  <c r="IE6"/>
  <c r="HY7"/>
  <c r="HY6"/>
  <c r="HZ7"/>
  <c r="IE15"/>
  <c r="IE18"/>
  <c r="ID15"/>
  <c r="ID6"/>
  <c r="IC14"/>
  <c r="IC6"/>
  <c r="IB7"/>
  <c r="IC7"/>
  <c r="IC15"/>
  <c r="IC18"/>
  <c r="IB14"/>
  <c r="IA6"/>
  <c r="IA7"/>
  <c r="IB15"/>
  <c r="IB18"/>
  <c r="IA14"/>
  <c r="IA15"/>
  <c r="IA18"/>
  <c r="HZ14"/>
  <c r="HZ18"/>
  <c r="HZ15"/>
  <c r="HW14"/>
  <c r="HY14"/>
  <c r="HU15"/>
  <c r="HN15"/>
  <c r="HO15"/>
  <c r="HP15"/>
  <c r="HQ15"/>
  <c r="HR15"/>
  <c r="HU7"/>
  <c r="HU18"/>
  <c r="HW6"/>
  <c r="HV6"/>
  <c r="HX6"/>
  <c r="HY15"/>
  <c r="HY18"/>
  <c r="HX14"/>
  <c r="HX15"/>
  <c r="HX18"/>
  <c r="HW15"/>
  <c r="HW7"/>
  <c r="HW18"/>
  <c r="HV14"/>
  <c r="HT6"/>
  <c r="HV18"/>
  <c r="HU14"/>
  <c r="HT7"/>
  <c r="HU6"/>
  <c r="HT14"/>
  <c r="HT18"/>
  <c r="HT15"/>
  <c r="HR14"/>
  <c r="HS18"/>
  <c r="HS6"/>
  <c r="HS7"/>
  <c r="HS14"/>
  <c r="HR6"/>
  <c r="HR7"/>
  <c r="HR18"/>
  <c r="HQ18"/>
  <c r="HQ6"/>
  <c r="HQ7"/>
  <c r="HQ14"/>
  <c r="HP6"/>
  <c r="HP14"/>
  <c r="HP7"/>
  <c r="HP18"/>
  <c r="HO6"/>
  <c r="HO14"/>
  <c r="HO7"/>
  <c r="HO18"/>
  <c r="HL6"/>
  <c r="HM6"/>
  <c r="HN18"/>
  <c r="HN6"/>
  <c r="HN7"/>
  <c r="HN14"/>
  <c r="HM14"/>
  <c r="HK15"/>
  <c r="HL15"/>
  <c r="HI15"/>
  <c r="HL7"/>
  <c r="HM7"/>
  <c r="HM18"/>
  <c r="HL14"/>
  <c r="HL18"/>
  <c r="IP12"/>
  <c r="HK14"/>
  <c r="HK6"/>
  <c r="HK18"/>
  <c r="HK7"/>
  <c r="HJ15"/>
  <c r="HJ6"/>
  <c r="HJ14"/>
  <c r="HJ7"/>
  <c r="HJ18"/>
  <c r="DV18"/>
  <c r="EL18"/>
  <c r="HH14"/>
  <c r="HI7"/>
  <c r="IP4"/>
  <c r="AU15"/>
  <c r="HH15"/>
  <c r="HI14"/>
  <c r="HI18"/>
  <c r="HH7"/>
  <c r="HH6"/>
  <c r="HI6"/>
  <c r="E18"/>
  <c r="U18"/>
  <c r="BK14"/>
  <c r="BH14"/>
  <c r="BD14"/>
  <c r="BC14"/>
  <c r="AZ14"/>
  <c r="GZ18"/>
  <c r="AB6"/>
  <c r="AE7"/>
  <c r="AK18"/>
  <c r="AR6"/>
  <c r="AW7"/>
  <c r="V15"/>
  <c r="X15"/>
  <c r="AH14"/>
  <c r="AL18"/>
  <c r="V18"/>
  <c r="F18"/>
  <c r="BD6"/>
  <c r="BL6"/>
  <c r="BT6"/>
  <c r="CB6"/>
  <c r="CR6"/>
  <c r="DH6"/>
  <c r="DX6"/>
  <c r="EN6"/>
  <c r="FD6"/>
  <c r="FT6"/>
  <c r="GJ6"/>
  <c r="GZ6"/>
  <c r="BO14"/>
  <c r="GZ7"/>
  <c r="AW6"/>
  <c r="G14"/>
  <c r="GT15"/>
  <c r="BN7"/>
  <c r="CD18"/>
  <c r="CL18"/>
  <c r="CT18"/>
  <c r="DB18"/>
  <c r="DJ18"/>
  <c r="DR18"/>
  <c r="DZ18"/>
  <c r="EH18"/>
  <c r="EP18"/>
  <c r="O6"/>
  <c r="BD7"/>
  <c r="BH7"/>
  <c r="O15"/>
  <c r="AJ14"/>
  <c r="AL14"/>
  <c r="AN14"/>
  <c r="AP14"/>
  <c r="AT14"/>
  <c r="AV14"/>
  <c r="AX14"/>
  <c r="GV6"/>
  <c r="GN6"/>
  <c r="GI6"/>
  <c r="GF6"/>
  <c r="FX6"/>
  <c r="FS6"/>
  <c r="FP6"/>
  <c r="FH6"/>
  <c r="FC6"/>
  <c r="EZ6"/>
  <c r="BZ6"/>
  <c r="BV6"/>
  <c r="BS6"/>
  <c r="BR6"/>
  <c r="BN6"/>
  <c r="BJ6"/>
  <c r="BF6"/>
  <c r="BC6"/>
  <c r="BB6"/>
  <c r="GW14"/>
  <c r="GU14"/>
  <c r="GS14"/>
  <c r="GQ14"/>
  <c r="GO14"/>
  <c r="GM14"/>
  <c r="GK14"/>
  <c r="GI14"/>
  <c r="GG14"/>
  <c r="GE14"/>
  <c r="GC14"/>
  <c r="GA14"/>
  <c r="FY14"/>
  <c r="FW14"/>
  <c r="FU14"/>
  <c r="FS14"/>
  <c r="FQ14"/>
  <c r="FO14"/>
  <c r="FM14"/>
  <c r="FK14"/>
  <c r="FI14"/>
  <c r="FG14"/>
  <c r="FE14"/>
  <c r="FC14"/>
  <c r="FA14"/>
  <c r="EY14"/>
  <c r="EW14"/>
  <c r="EU14"/>
  <c r="ES14"/>
  <c r="EQ14"/>
  <c r="EO14"/>
  <c r="EM14"/>
  <c r="EK14"/>
  <c r="EI14"/>
  <c r="EG14"/>
  <c r="EE14"/>
  <c r="EC14"/>
  <c r="AE15"/>
  <c r="W15"/>
  <c r="BI14"/>
  <c r="BE14"/>
  <c r="HG14"/>
  <c r="HG7"/>
  <c r="HG6"/>
  <c r="HG15"/>
  <c r="HG18"/>
  <c r="S15"/>
  <c r="AA15"/>
  <c r="AQ15"/>
  <c r="HE15"/>
  <c r="AM15"/>
  <c r="HE7"/>
  <c r="HF6"/>
  <c r="HF14"/>
  <c r="HF7"/>
  <c r="HF18"/>
  <c r="HE6"/>
  <c r="HE14"/>
  <c r="HE18"/>
  <c r="AI15"/>
  <c r="I18"/>
  <c r="Q18"/>
  <c r="Y18"/>
  <c r="AF6"/>
  <c r="AG18"/>
  <c r="AM6"/>
  <c r="AO7"/>
  <c r="AS7"/>
  <c r="AU7"/>
  <c r="AW18"/>
  <c r="B18"/>
  <c r="J18"/>
  <c r="N15"/>
  <c r="R18"/>
  <c r="T15"/>
  <c r="Z15"/>
  <c r="AD15"/>
  <c r="AF15"/>
  <c r="AH15"/>
  <c r="AJ15"/>
  <c r="AL15"/>
  <c r="AN15"/>
  <c r="AP15"/>
  <c r="AT15"/>
  <c r="AV15"/>
  <c r="AX15"/>
  <c r="HD15"/>
  <c r="BA14"/>
  <c r="GY14"/>
  <c r="HD7"/>
  <c r="HD14"/>
  <c r="AO18"/>
  <c r="AX18"/>
  <c r="AP18"/>
  <c r="AH18"/>
  <c r="Z18"/>
  <c r="EY7"/>
  <c r="FC7"/>
  <c r="FG7"/>
  <c r="FO7"/>
  <c r="FS7"/>
  <c r="FW7"/>
  <c r="GE7"/>
  <c r="GI7"/>
  <c r="GM7"/>
  <c r="GU7"/>
  <c r="GY7"/>
  <c r="X6"/>
  <c r="AN6"/>
  <c r="AV6"/>
  <c r="CF6"/>
  <c r="CN6"/>
  <c r="CV6"/>
  <c r="DD6"/>
  <c r="DL6"/>
  <c r="DT6"/>
  <c r="EB6"/>
  <c r="EJ6"/>
  <c r="ER6"/>
  <c r="EC15"/>
  <c r="EG15"/>
  <c r="EK15"/>
  <c r="EO15"/>
  <c r="ES15"/>
  <c r="EW15"/>
  <c r="FA15"/>
  <c r="FE15"/>
  <c r="FI15"/>
  <c r="FM15"/>
  <c r="FQ15"/>
  <c r="FU15"/>
  <c r="FY15"/>
  <c r="GC15"/>
  <c r="GG15"/>
  <c r="GK15"/>
  <c r="GO15"/>
  <c r="GS15"/>
  <c r="GW15"/>
  <c r="BC18"/>
  <c r="BK18"/>
  <c r="BO18"/>
  <c r="BS18"/>
  <c r="W6"/>
  <c r="AZ15"/>
  <c r="BB15"/>
  <c r="BF15"/>
  <c r="BH15"/>
  <c r="BJ15"/>
  <c r="BK6"/>
  <c r="D18"/>
  <c r="H18"/>
  <c r="L18"/>
  <c r="HB18"/>
  <c r="BG7"/>
  <c r="BC7"/>
  <c r="AY7"/>
  <c r="EA14"/>
  <c r="DY14"/>
  <c r="DW14"/>
  <c r="DU14"/>
  <c r="DS14"/>
  <c r="DQ14"/>
  <c r="DO14"/>
  <c r="DM14"/>
  <c r="DK14"/>
  <c r="DI14"/>
  <c r="DG14"/>
  <c r="DE14"/>
  <c r="DC14"/>
  <c r="DA14"/>
  <c r="CY14"/>
  <c r="CW14"/>
  <c r="CU14"/>
  <c r="CS14"/>
  <c r="CQ14"/>
  <c r="CO14"/>
  <c r="CM14"/>
  <c r="CK14"/>
  <c r="CI14"/>
  <c r="CG14"/>
  <c r="CE14"/>
  <c r="CC14"/>
  <c r="CA14"/>
  <c r="BY14"/>
  <c r="BW14"/>
  <c r="BU14"/>
  <c r="BS14"/>
  <c r="HB6"/>
  <c r="Q6"/>
  <c r="Y6"/>
  <c r="AA6"/>
  <c r="AC6"/>
  <c r="AD6"/>
  <c r="AG6"/>
  <c r="AI6"/>
  <c r="AK6"/>
  <c r="C14"/>
  <c r="E14"/>
  <c r="G18"/>
  <c r="I14"/>
  <c r="K14"/>
  <c r="M14"/>
  <c r="O14"/>
  <c r="Q14"/>
  <c r="S14"/>
  <c r="U14"/>
  <c r="W14"/>
  <c r="Y14"/>
  <c r="AA14"/>
  <c r="AC14"/>
  <c r="AE14"/>
  <c r="AG14"/>
  <c r="AI14"/>
  <c r="AK14"/>
  <c r="AM14"/>
  <c r="AO14"/>
  <c r="AQ14"/>
  <c r="AS14"/>
  <c r="AU14"/>
  <c r="AW14"/>
  <c r="HC15"/>
  <c r="HD18"/>
  <c r="HC6"/>
  <c r="HC7"/>
  <c r="HC14"/>
  <c r="HC18"/>
  <c r="U6"/>
  <c r="T7"/>
  <c r="AZ7"/>
  <c r="AO6"/>
  <c r="BB7"/>
  <c r="AP7"/>
  <c r="BF7"/>
  <c r="AT7"/>
  <c r="AU6"/>
  <c r="BJ7"/>
  <c r="AX7"/>
  <c r="GX18"/>
  <c r="GX7"/>
  <c r="GV18"/>
  <c r="GW6"/>
  <c r="GT18"/>
  <c r="GT7"/>
  <c r="GR18"/>
  <c r="GS6"/>
  <c r="GP18"/>
  <c r="GP7"/>
  <c r="GN18"/>
  <c r="GO6"/>
  <c r="GL18"/>
  <c r="GL7"/>
  <c r="GJ18"/>
  <c r="GK6"/>
  <c r="GH18"/>
  <c r="GH7"/>
  <c r="GF18"/>
  <c r="GG6"/>
  <c r="GD18"/>
  <c r="GD7"/>
  <c r="GB18"/>
  <c r="GC6"/>
  <c r="FZ18"/>
  <c r="FZ7"/>
  <c r="FX18"/>
  <c r="FY6"/>
  <c r="FV18"/>
  <c r="FV7"/>
  <c r="FT18"/>
  <c r="FU6"/>
  <c r="FR18"/>
  <c r="FR7"/>
  <c r="FP18"/>
  <c r="FQ6"/>
  <c r="FN18"/>
  <c r="FN7"/>
  <c r="FL18"/>
  <c r="FM6"/>
  <c r="FJ18"/>
  <c r="FJ7"/>
  <c r="FH18"/>
  <c r="FI6"/>
  <c r="FF18"/>
  <c r="FF7"/>
  <c r="FD18"/>
  <c r="FE6"/>
  <c r="FB18"/>
  <c r="FB7"/>
  <c r="EZ18"/>
  <c r="FA6"/>
  <c r="EX18"/>
  <c r="EX7"/>
  <c r="EV18"/>
  <c r="EW6"/>
  <c r="ER18"/>
  <c r="ER7"/>
  <c r="CA6"/>
  <c r="CM7"/>
  <c r="CA7"/>
  <c r="BY6"/>
  <c r="CK7"/>
  <c r="BY7"/>
  <c r="CI7"/>
  <c r="BW7"/>
  <c r="BU6"/>
  <c r="CG7"/>
  <c r="BU7"/>
  <c r="CE7"/>
  <c r="BS7"/>
  <c r="BQ6"/>
  <c r="CC7"/>
  <c r="BQ7"/>
  <c r="BM6"/>
  <c r="BM7"/>
  <c r="BI6"/>
  <c r="BI7"/>
  <c r="BE6"/>
  <c r="BE7"/>
  <c r="BA6"/>
  <c r="BA7"/>
  <c r="N7"/>
  <c r="AL7"/>
  <c r="AU18"/>
  <c r="AQ18"/>
  <c r="AM18"/>
  <c r="AI18"/>
  <c r="AE18"/>
  <c r="AA18"/>
  <c r="W18"/>
  <c r="S18"/>
  <c r="O18"/>
  <c r="K18"/>
  <c r="C18"/>
  <c r="AV18"/>
  <c r="AR18"/>
  <c r="AN18"/>
  <c r="AJ18"/>
  <c r="AF18"/>
  <c r="AB18"/>
  <c r="X18"/>
  <c r="T18"/>
  <c r="P18"/>
  <c r="ET7"/>
  <c r="V6"/>
  <c r="Z6"/>
  <c r="AH6"/>
  <c r="AL6"/>
  <c r="AP6"/>
  <c r="AT6"/>
  <c r="AX6"/>
  <c r="CD6"/>
  <c r="CH6"/>
  <c r="CL6"/>
  <c r="CP6"/>
  <c r="CT6"/>
  <c r="CX6"/>
  <c r="DB6"/>
  <c r="DF6"/>
  <c r="DJ6"/>
  <c r="DN6"/>
  <c r="DR6"/>
  <c r="DV6"/>
  <c r="DZ6"/>
  <c r="ED6"/>
  <c r="EH6"/>
  <c r="EL6"/>
  <c r="EP6"/>
  <c r="ET6"/>
  <c r="EX6"/>
  <c r="FB6"/>
  <c r="FF6"/>
  <c r="FJ6"/>
  <c r="FN6"/>
  <c r="FR6"/>
  <c r="FV6"/>
  <c r="FZ6"/>
  <c r="GD6"/>
  <c r="GH6"/>
  <c r="GL6"/>
  <c r="GP6"/>
  <c r="GT6"/>
  <c r="GX6"/>
  <c r="AY15"/>
  <c r="BA15"/>
  <c r="BC15"/>
  <c r="BE15"/>
  <c r="BG15"/>
  <c r="BI15"/>
  <c r="AR14"/>
  <c r="AF14"/>
  <c r="V14"/>
  <c r="N14"/>
  <c r="EZ7"/>
  <c r="FH7"/>
  <c r="FP7"/>
  <c r="FX7"/>
  <c r="GF7"/>
  <c r="GN7"/>
  <c r="GV7"/>
  <c r="P7"/>
  <c r="S6"/>
  <c r="AQ6"/>
  <c r="EY6"/>
  <c r="FG6"/>
  <c r="FO6"/>
  <c r="FW6"/>
  <c r="GE6"/>
  <c r="GM6"/>
  <c r="GU6"/>
  <c r="AR7"/>
  <c r="CB18"/>
  <c r="CF18"/>
  <c r="CJ18"/>
  <c r="CN18"/>
  <c r="CR18"/>
  <c r="CV18"/>
  <c r="CZ18"/>
  <c r="DD18"/>
  <c r="DH18"/>
  <c r="DL18"/>
  <c r="DP18"/>
  <c r="DT18"/>
  <c r="DX18"/>
  <c r="EB18"/>
  <c r="EF18"/>
  <c r="EJ18"/>
  <c r="EN18"/>
  <c r="AW15"/>
  <c r="AS15"/>
  <c r="AO15"/>
  <c r="AK15"/>
  <c r="AG15"/>
  <c r="AC15"/>
  <c r="Y15"/>
  <c r="U15"/>
  <c r="Q15"/>
  <c r="AY6"/>
  <c r="E6"/>
  <c r="U7"/>
  <c r="AA7"/>
  <c r="AK7"/>
  <c r="P14"/>
  <c r="R14"/>
  <c r="T14"/>
  <c r="X14"/>
  <c r="Z14"/>
  <c r="AB14"/>
  <c r="AD14"/>
  <c r="GY18"/>
  <c r="GW18"/>
  <c r="GU18"/>
  <c r="GS18"/>
  <c r="GQ18"/>
  <c r="GO18"/>
  <c r="GM18"/>
  <c r="GK18"/>
  <c r="GI18"/>
  <c r="GG18"/>
  <c r="GE18"/>
  <c r="GC18"/>
  <c r="GA18"/>
  <c r="FY18"/>
  <c r="FW18"/>
  <c r="FU18"/>
  <c r="FS18"/>
  <c r="FQ18"/>
  <c r="FO18"/>
  <c r="FM18"/>
  <c r="FK18"/>
  <c r="FI18"/>
  <c r="FG18"/>
  <c r="FE18"/>
  <c r="FC18"/>
  <c r="FA18"/>
  <c r="EY18"/>
  <c r="EW18"/>
  <c r="EE6"/>
  <c r="DO6"/>
  <c r="DG6"/>
  <c r="DC6"/>
  <c r="DA6"/>
  <c r="CY6"/>
  <c r="CU6"/>
  <c r="CQ6"/>
  <c r="CM6"/>
  <c r="CK6"/>
  <c r="CI6"/>
  <c r="CG6"/>
  <c r="CE6"/>
  <c r="CC6"/>
  <c r="HB14"/>
  <c r="HB15"/>
  <c r="HB7"/>
  <c r="AC7"/>
  <c r="AG7"/>
  <c r="AM7"/>
  <c r="F6"/>
  <c r="C6"/>
  <c r="N6"/>
  <c r="V7"/>
  <c r="H14"/>
  <c r="EM6"/>
  <c r="EI6"/>
  <c r="EG6"/>
  <c r="M6"/>
  <c r="Q7"/>
  <c r="S7"/>
  <c r="D14"/>
  <c r="F14"/>
  <c r="DW6"/>
  <c r="DS6"/>
  <c r="DQ6"/>
  <c r="Y7"/>
  <c r="I6"/>
  <c r="K6"/>
  <c r="P6"/>
  <c r="R7"/>
  <c r="T6"/>
  <c r="X7"/>
  <c r="Z7"/>
  <c r="L14"/>
  <c r="EU6"/>
  <c r="ES6"/>
  <c r="EQ6"/>
  <c r="EO6"/>
  <c r="EA6"/>
  <c r="DY6"/>
  <c r="DK6"/>
  <c r="DI6"/>
  <c r="CS6"/>
  <c r="J6"/>
  <c r="G6"/>
  <c r="AS6"/>
  <c r="J14"/>
  <c r="EK6"/>
  <c r="EC6"/>
  <c r="DU6"/>
  <c r="DM6"/>
  <c r="DE6"/>
  <c r="CW6"/>
  <c r="CO6"/>
  <c r="AB7"/>
  <c r="AF7"/>
  <c r="AJ7"/>
  <c r="AN7"/>
  <c r="L6"/>
  <c r="H6"/>
  <c r="D6"/>
  <c r="O7"/>
  <c r="W7"/>
  <c r="HA15"/>
  <c r="HA18"/>
  <c r="HA6"/>
  <c r="HA7"/>
  <c r="HA14"/>
  <c r="IN18"/>
  <c r="IP18"/>
  <c r="IP10"/>
</calcChain>
</file>

<file path=xl/sharedStrings.xml><?xml version="1.0" encoding="utf-8"?>
<sst xmlns="http://schemas.openxmlformats.org/spreadsheetml/2006/main" count="169" uniqueCount="58">
  <si>
    <t>Exports (Receipts)</t>
  </si>
  <si>
    <t xml:space="preserve">      Travel</t>
  </si>
  <si>
    <t xml:space="preserve">      Passenger fares</t>
  </si>
  <si>
    <t>-</t>
  </si>
  <si>
    <t xml:space="preserve"> </t>
  </si>
  <si>
    <t>Balance of Trade</t>
  </si>
  <si>
    <r>
      <t>Balance of Trade (Surplus/</t>
    </r>
    <r>
      <rPr>
        <b/>
        <sz val="10"/>
        <color indexed="10"/>
        <rFont val="Arial"/>
        <family val="2"/>
      </rPr>
      <t>Deficit</t>
    </r>
    <r>
      <rPr>
        <b/>
        <sz val="10"/>
        <rFont val="Arial"/>
        <family val="2"/>
      </rPr>
      <t>)</t>
    </r>
  </si>
  <si>
    <t>Total U.S. Travel and Tourism</t>
  </si>
  <si>
    <t>Year/Year Change of Total Exports (%)</t>
  </si>
  <si>
    <t>Month/Month Change of Total Exports (%)</t>
  </si>
  <si>
    <t>Month/Month Change of Total Imports (%)</t>
  </si>
  <si>
    <t>Source: Bureau of Economic Analysis</t>
  </si>
  <si>
    <t>Millions of dollars, seasonally adjusted</t>
  </si>
  <si>
    <r>
      <rPr>
        <b/>
        <sz val="10"/>
        <color indexed="8"/>
        <rFont val="Arial"/>
        <family val="2"/>
      </rPr>
      <t>Travel:</t>
    </r>
    <r>
      <rPr>
        <sz val="10"/>
        <color indexed="8"/>
        <rFont val="Arial"/>
        <family val="2"/>
      </rPr>
      <t xml:space="preserve">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U.S. travel transactions with both Canada and Mexico include border transactions, such as day trips for shopping and sightseeing.</t>
    </r>
  </si>
  <si>
    <r>
      <rPr>
        <b/>
        <sz val="10"/>
        <rFont val="Arial"/>
        <family val="2"/>
      </rPr>
      <t>Passenger Fares:</t>
    </r>
    <r>
      <rPr>
        <sz val="10"/>
        <rFont val="Arial"/>
        <family val="2"/>
      </rPr>
      <t xml:space="preserve"> These accounts cover the fares received by U.S. air carriers from foreign residents for travel between the United States and foreign countries and between two foreign points, the fares received by U.S vessel operators for travel on cruise vessels, and the fares paid by U.S. residents to foreign air carriers for travel between the United States and foreign countries and foreign vessel operators for travel on cruise vessels.</t>
    </r>
  </si>
  <si>
    <t>Imports (Payments)</t>
  </si>
  <si>
    <t>May-09</t>
  </si>
  <si>
    <t>Jun-09</t>
  </si>
  <si>
    <t>Jul-09</t>
  </si>
  <si>
    <t>Aug-09</t>
  </si>
  <si>
    <t>Sep-09</t>
  </si>
  <si>
    <t>Oct-09</t>
  </si>
  <si>
    <t>Apr-09</t>
  </si>
  <si>
    <t>Nov-09</t>
  </si>
  <si>
    <t>Dec-09</t>
  </si>
  <si>
    <t>YTD Change</t>
  </si>
  <si>
    <t>Mar-10</t>
  </si>
  <si>
    <t>Jan-10</t>
  </si>
  <si>
    <t>Apr-10</t>
  </si>
  <si>
    <t>Feb-10</t>
  </si>
  <si>
    <t>May-10</t>
  </si>
  <si>
    <t>Jun-10</t>
  </si>
  <si>
    <t>Jul-10</t>
  </si>
  <si>
    <t>Aug-10</t>
  </si>
  <si>
    <t>Sep-10</t>
  </si>
  <si>
    <t>Oct-10</t>
  </si>
  <si>
    <t>Nov-10</t>
  </si>
  <si>
    <t>Dec-10</t>
  </si>
  <si>
    <t>Year/Year Change of Total Imports (%)</t>
  </si>
  <si>
    <t>Jan-11</t>
  </si>
  <si>
    <t>Feb-11</t>
  </si>
  <si>
    <t>Mar-11</t>
  </si>
  <si>
    <t>Apr-11</t>
  </si>
  <si>
    <t>May-11</t>
  </si>
  <si>
    <t>Jun-11</t>
  </si>
  <si>
    <t>Jul-11</t>
  </si>
  <si>
    <t>Aug-11</t>
  </si>
  <si>
    <t>Sep-11</t>
  </si>
  <si>
    <t>Oct-11</t>
  </si>
  <si>
    <t>Nov-11</t>
  </si>
  <si>
    <t>Dec-11</t>
  </si>
  <si>
    <t>Jan-12</t>
  </si>
  <si>
    <t>Feb-12</t>
  </si>
  <si>
    <t>Mar-12</t>
  </si>
  <si>
    <t>Apr-12</t>
  </si>
  <si>
    <t>May-12</t>
  </si>
  <si>
    <t>Jan-May 2012</t>
  </si>
  <si>
    <t>Release Date:July 11, 2012 - Next Release Date: August 9, 2012.</t>
  </si>
</sst>
</file>

<file path=xl/styles.xml><?xml version="1.0" encoding="utf-8"?>
<styleSheet xmlns="http://schemas.openxmlformats.org/spreadsheetml/2006/main">
  <numFmts count="2">
    <numFmt numFmtId="164" formatCode="&quot;$&quot;#,##0"/>
    <numFmt numFmtId="165" formatCode="&quot;$&quot;#,##0.00"/>
  </numFmts>
  <fonts count="10">
    <font>
      <sz val="11"/>
      <color theme="1"/>
      <name val="Calibri"/>
      <family val="2"/>
      <scheme val="minor"/>
    </font>
    <font>
      <b/>
      <sz val="10"/>
      <name val="Arial"/>
      <family val="2"/>
    </font>
    <font>
      <sz val="10"/>
      <name val="Arial"/>
      <family val="2"/>
    </font>
    <font>
      <b/>
      <sz val="10"/>
      <color indexed="10"/>
      <name val="Arial"/>
      <family val="2"/>
    </font>
    <font>
      <sz val="10"/>
      <color indexed="8"/>
      <name val="Arial"/>
      <family val="2"/>
    </font>
    <font>
      <b/>
      <sz val="10"/>
      <color indexed="8"/>
      <name val="Arial"/>
      <family val="2"/>
    </font>
    <font>
      <sz val="10"/>
      <color indexed="8"/>
      <name val="Calibri"/>
    </font>
    <font>
      <sz val="11"/>
      <color theme="1"/>
      <name val="Calibri"/>
      <family val="2"/>
      <scheme val="minor"/>
    </font>
    <font>
      <sz val="10"/>
      <color theme="1"/>
      <name val="Arial"/>
      <family val="2"/>
    </font>
    <font>
      <b/>
      <sz val="10"/>
      <color theme="1"/>
      <name val="Arial"/>
      <family val="2"/>
    </font>
  </fonts>
  <fills count="2">
    <fill>
      <patternFill patternType="none"/>
    </fill>
    <fill>
      <patternFill patternType="gray125"/>
    </fill>
  </fills>
  <borders count="2">
    <border>
      <left/>
      <right/>
      <top/>
      <bottom/>
      <diagonal/>
    </border>
    <border>
      <left/>
      <right/>
      <top/>
      <bottom style="double">
        <color indexed="64"/>
      </bottom>
      <diagonal/>
    </border>
  </borders>
  <cellStyleXfs count="6">
    <xf numFmtId="0" fontId="0" fillId="0" borderId="0"/>
    <xf numFmtId="3" fontId="2" fillId="0" borderId="0" applyFont="0" applyFill="0" applyBorder="0" applyAlignment="0" applyProtection="0"/>
    <xf numFmtId="3" fontId="2" fillId="0" borderId="0" applyFont="0" applyFill="0" applyBorder="0" applyAlignment="0" applyProtection="0"/>
    <xf numFmtId="0" fontId="2" fillId="0" borderId="0"/>
    <xf numFmtId="9" fontId="7" fillId="0" borderId="0" applyFont="0" applyFill="0" applyBorder="0" applyAlignment="0" applyProtection="0"/>
    <xf numFmtId="9" fontId="2" fillId="0" borderId="0" applyFont="0" applyFill="0" applyBorder="0" applyAlignment="0" applyProtection="0"/>
  </cellStyleXfs>
  <cellXfs count="39">
    <xf numFmtId="0" fontId="0" fillId="0" borderId="0" xfId="0"/>
    <xf numFmtId="0" fontId="1" fillId="0" borderId="0" xfId="0" applyFont="1" applyFill="1" applyBorder="1" applyAlignment="1">
      <alignment vertical="center"/>
    </xf>
    <xf numFmtId="0" fontId="0" fillId="0" borderId="0" xfId="0" applyFill="1" applyBorder="1" applyAlignment="1">
      <alignment vertical="center"/>
    </xf>
    <xf numFmtId="16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164" fontId="1" fillId="0" borderId="0" xfId="0" applyNumberFormat="1" applyFont="1" applyFill="1" applyBorder="1" applyAlignment="1">
      <alignment horizontal="center" vertical="center"/>
    </xf>
    <xf numFmtId="164" fontId="2" fillId="0" borderId="0" xfId="4" applyNumberFormat="1" applyFont="1" applyAlignment="1">
      <alignment horizontal="center"/>
    </xf>
    <xf numFmtId="164" fontId="2" fillId="0" borderId="0" xfId="0" applyNumberFormat="1" applyFont="1" applyAlignment="1">
      <alignment horizontal="center"/>
    </xf>
    <xf numFmtId="0" fontId="0" fillId="0" borderId="0" xfId="0" applyFill="1" applyBorder="1" applyAlignment="1">
      <alignment horizontal="center" vertical="center"/>
    </xf>
    <xf numFmtId="0" fontId="0" fillId="0" borderId="0" xfId="0" applyNumberFormat="1" applyAlignment="1">
      <alignment horizontal="center"/>
    </xf>
    <xf numFmtId="17" fontId="1" fillId="0" borderId="1" xfId="0" applyNumberFormat="1" applyFont="1" applyFill="1" applyBorder="1" applyAlignment="1">
      <alignment horizontal="center" vertical="center"/>
    </xf>
    <xf numFmtId="164" fontId="8" fillId="0" borderId="0" xfId="0" applyNumberFormat="1" applyFont="1" applyAlignment="1">
      <alignment horizontal="center"/>
    </xf>
    <xf numFmtId="164" fontId="8" fillId="0" borderId="0" xfId="0" applyNumberFormat="1" applyFont="1" applyFill="1" applyAlignment="1">
      <alignment horizontal="center"/>
    </xf>
    <xf numFmtId="164"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164" fontId="9" fillId="0" borderId="0" xfId="0" applyNumberFormat="1" applyFont="1" applyFill="1" applyBorder="1" applyAlignment="1">
      <alignment horizontal="center" vertical="center"/>
    </xf>
    <xf numFmtId="164" fontId="0" fillId="0" borderId="0" xfId="0" applyNumberFormat="1"/>
    <xf numFmtId="9" fontId="8" fillId="0" borderId="0" xfId="0" applyNumberFormat="1" applyFont="1" applyAlignment="1">
      <alignment horizont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xf>
    <xf numFmtId="0" fontId="0" fillId="0" borderId="0" xfId="0" applyAlignment="1">
      <alignment horizontal="center"/>
    </xf>
    <xf numFmtId="164" fontId="0" fillId="0" borderId="0" xfId="0" applyNumberFormat="1" applyAlignment="1">
      <alignment horizontal="center"/>
    </xf>
    <xf numFmtId="164" fontId="0" fillId="0" borderId="0" xfId="0" applyNumberFormat="1" applyFill="1" applyBorder="1" applyAlignment="1">
      <alignment vertical="center"/>
    </xf>
    <xf numFmtId="9" fontId="7" fillId="0" borderId="0" xfId="4" applyFont="1" applyFill="1" applyBorder="1" applyAlignment="1">
      <alignment horizontal="center" vertical="center"/>
    </xf>
    <xf numFmtId="0" fontId="1" fillId="0" borderId="1" xfId="0" applyFont="1" applyFill="1" applyBorder="1" applyAlignment="1">
      <alignment horizontal="center" vertical="center"/>
    </xf>
    <xf numFmtId="165" fontId="0" fillId="0" borderId="0" xfId="0" applyNumberFormat="1" applyAlignment="1">
      <alignment horizontal="center"/>
    </xf>
    <xf numFmtId="165" fontId="0" fillId="0" borderId="0" xfId="0" applyNumberFormat="1"/>
    <xf numFmtId="10" fontId="7" fillId="0" borderId="0" xfId="4" applyNumberFormat="1" applyFont="1" applyFill="1" applyBorder="1" applyAlignment="1">
      <alignment vertical="center"/>
    </xf>
    <xf numFmtId="164" fontId="1" fillId="0" borderId="0" xfId="0" applyNumberFormat="1" applyFont="1" applyFill="1" applyBorder="1" applyAlignment="1">
      <alignment vertical="center"/>
    </xf>
    <xf numFmtId="165" fontId="8" fillId="0" borderId="0" xfId="0" applyNumberFormat="1" applyFont="1" applyAlignment="1">
      <alignment horizontal="center"/>
    </xf>
    <xf numFmtId="0" fontId="1" fillId="0" borderId="1" xfId="0" applyFont="1" applyFill="1" applyBorder="1" applyAlignment="1">
      <alignment vertical="center" wrapText="1"/>
    </xf>
    <xf numFmtId="0" fontId="1" fillId="0" borderId="0" xfId="0" applyFont="1" applyFill="1" applyBorder="1" applyAlignment="1">
      <alignment horizontal="left" vertical="center" wrapText="1"/>
    </xf>
    <xf numFmtId="0" fontId="2" fillId="0" borderId="0" xfId="0" applyFont="1" applyAlignment="1">
      <alignment horizontal="left" wrapText="1"/>
    </xf>
    <xf numFmtId="0" fontId="1" fillId="0" borderId="0" xfId="0" applyFont="1" applyFill="1" applyBorder="1" applyAlignment="1">
      <alignment horizontal="center"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0" fillId="0" borderId="0" xfId="0" applyAlignment="1">
      <alignment wrapText="1"/>
    </xf>
    <xf numFmtId="0" fontId="4" fillId="0" borderId="0" xfId="0" applyNumberFormat="1" applyFont="1" applyFill="1" applyBorder="1" applyAlignment="1">
      <alignment vertical="center" wrapText="1"/>
    </xf>
    <xf numFmtId="0" fontId="2" fillId="0" borderId="0" xfId="0" applyNumberFormat="1" applyFont="1" applyAlignment="1">
      <alignment horizontal="left" vertical="center" wrapText="1"/>
    </xf>
  </cellXfs>
  <cellStyles count="6">
    <cellStyle name="Comma0" xfId="1"/>
    <cellStyle name="Comma0 2" xfId="2"/>
    <cellStyle name="Normal" xfId="0" builtinId="0"/>
    <cellStyle name="Normal 2" xfId="3"/>
    <cellStyle name="Percent" xfId="4" builtinId="5"/>
    <cellStyle name="Percent 2" xfId="5"/>
  </cellStyles>
  <dxfs count="13">
    <dxf>
      <font>
        <b/>
        <i val="0"/>
        <color rgb="FFFF0000"/>
      </font>
    </dxf>
    <dxf>
      <font>
        <condense val="0"/>
        <extend val="0"/>
        <color indexed="10"/>
      </font>
    </dxf>
    <dxf>
      <font>
        <b/>
        <i val="0"/>
        <color rgb="FFFF0000"/>
      </font>
    </dxf>
    <dxf>
      <font>
        <condense val="0"/>
        <extend val="0"/>
        <color indexed="10"/>
      </font>
    </dxf>
    <dxf>
      <font>
        <b/>
        <i val="0"/>
        <color rgb="FFFF0000"/>
      </font>
    </dxf>
    <dxf>
      <font>
        <condense val="0"/>
        <extend val="0"/>
        <color indexed="10"/>
      </font>
    </dxf>
    <dxf>
      <font>
        <b/>
        <i val="0"/>
        <color rgb="FFFF0000"/>
      </font>
    </dxf>
    <dxf>
      <font>
        <condense val="0"/>
        <extend val="0"/>
        <color indexed="10"/>
      </font>
    </dxf>
    <dxf>
      <font>
        <b/>
        <i val="0"/>
        <color rgb="FFFF0000"/>
      </font>
    </dxf>
    <dxf>
      <font>
        <b/>
        <i val="0"/>
        <color rgb="FFFF0000"/>
      </font>
    </dxf>
    <dxf>
      <font>
        <b/>
        <i val="0"/>
        <color rgb="FFFF0000"/>
      </font>
    </dxf>
    <dxf>
      <font>
        <b/>
        <i val="0"/>
        <color rgb="FFFF0000"/>
      </font>
    </dxf>
    <dxf>
      <font>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sz="2200"/>
              <a:t>Monthly U.S.</a:t>
            </a:r>
            <a:r>
              <a:rPr lang="en-US" sz="2200" baseline="0"/>
              <a:t> Travel and Tourism Exports (Receipts)</a:t>
            </a:r>
          </a:p>
          <a:p>
            <a:pPr>
              <a:defRPr/>
            </a:pPr>
            <a:r>
              <a:rPr lang="en-US" sz="1600" b="1" i="1" baseline="0"/>
              <a:t>International Visitor Spending in the United States</a:t>
            </a:r>
          </a:p>
        </c:rich>
      </c:tx>
      <c:layout/>
    </c:title>
    <c:plotArea>
      <c:layout/>
      <c:lineChart>
        <c:grouping val="standard"/>
        <c:ser>
          <c:idx val="0"/>
          <c:order val="0"/>
          <c:dLbls>
            <c:dLbl>
              <c:idx val="108"/>
              <c:layout>
                <c:manualLayout>
                  <c:x val="-1.4517023659006113E-3"/>
                  <c:y val="-4.2571724949973057E-2"/>
                </c:manualLayout>
              </c:layout>
              <c:numFmt formatCode="\$#.0,&quot;B&quot;" sourceLinked="0"/>
              <c:spPr/>
              <c:txPr>
                <a:bodyPr/>
                <a:lstStyle/>
                <a:p>
                  <a:pPr>
                    <a:defRPr sz="1600" b="1"/>
                  </a:pPr>
                  <a:endParaRPr lang="en-US"/>
                </a:p>
              </c:txPr>
              <c:dLblPos val="r"/>
              <c:showVal val="1"/>
            </c:dLbl>
            <c:delete val="1"/>
          </c:dLbls>
          <c:cat>
            <c:strRef>
              <c:f>'International Visitor Spending'!$EH$1:$IL$1</c:f>
              <c:strCache>
                <c:ptCount val="109"/>
                <c:pt idx="0">
                  <c:v>May-03</c:v>
                </c:pt>
                <c:pt idx="1">
                  <c:v>Jun-03</c:v>
                </c:pt>
                <c:pt idx="2">
                  <c:v>Jul-03</c:v>
                </c:pt>
                <c:pt idx="3">
                  <c:v>Aug-03</c:v>
                </c:pt>
                <c:pt idx="4">
                  <c:v>Sep-03</c:v>
                </c:pt>
                <c:pt idx="5">
                  <c:v>Oct-03</c:v>
                </c:pt>
                <c:pt idx="6">
                  <c:v>Nov-03</c:v>
                </c:pt>
                <c:pt idx="7">
                  <c:v>Dec-03</c:v>
                </c:pt>
                <c:pt idx="8">
                  <c:v>Jan-04</c:v>
                </c:pt>
                <c:pt idx="9">
                  <c:v>Feb-04</c:v>
                </c:pt>
                <c:pt idx="10">
                  <c:v>Mar-04</c:v>
                </c:pt>
                <c:pt idx="11">
                  <c:v>Apr-04</c:v>
                </c:pt>
                <c:pt idx="12">
                  <c:v>May-04</c:v>
                </c:pt>
                <c:pt idx="13">
                  <c:v>Jun-04</c:v>
                </c:pt>
                <c:pt idx="14">
                  <c:v>Jul-04</c:v>
                </c:pt>
                <c:pt idx="15">
                  <c:v>Aug-04</c:v>
                </c:pt>
                <c:pt idx="16">
                  <c:v>Sep-04</c:v>
                </c:pt>
                <c:pt idx="17">
                  <c:v>Oct-04</c:v>
                </c:pt>
                <c:pt idx="18">
                  <c:v>Nov-04</c:v>
                </c:pt>
                <c:pt idx="19">
                  <c:v>Dec-04</c:v>
                </c:pt>
                <c:pt idx="20">
                  <c:v>Jan-05</c:v>
                </c:pt>
                <c:pt idx="21">
                  <c:v>Feb-05</c:v>
                </c:pt>
                <c:pt idx="22">
                  <c:v>Mar-05</c:v>
                </c:pt>
                <c:pt idx="23">
                  <c:v>Apr-05</c:v>
                </c:pt>
                <c:pt idx="24">
                  <c:v>May-05</c:v>
                </c:pt>
                <c:pt idx="25">
                  <c:v>Jun-05</c:v>
                </c:pt>
                <c:pt idx="26">
                  <c:v>Jul-05</c:v>
                </c:pt>
                <c:pt idx="27">
                  <c:v>Aug-05</c:v>
                </c:pt>
                <c:pt idx="28">
                  <c:v>Sep-05</c:v>
                </c:pt>
                <c:pt idx="29">
                  <c:v>Oct-05</c:v>
                </c:pt>
                <c:pt idx="30">
                  <c:v>Nov-05</c:v>
                </c:pt>
                <c:pt idx="31">
                  <c:v>Dec-05</c:v>
                </c:pt>
                <c:pt idx="32">
                  <c:v>Jan-06</c:v>
                </c:pt>
                <c:pt idx="33">
                  <c:v>Feb-06</c:v>
                </c:pt>
                <c:pt idx="34">
                  <c:v>Mar-06</c:v>
                </c:pt>
                <c:pt idx="35">
                  <c:v>Apr-06</c:v>
                </c:pt>
                <c:pt idx="36">
                  <c:v>May-06</c:v>
                </c:pt>
                <c:pt idx="37">
                  <c:v>Jun-06</c:v>
                </c:pt>
                <c:pt idx="38">
                  <c:v>Jul-06</c:v>
                </c:pt>
                <c:pt idx="39">
                  <c:v>Aug-06</c:v>
                </c:pt>
                <c:pt idx="40">
                  <c:v>Sep-06</c:v>
                </c:pt>
                <c:pt idx="41">
                  <c:v>Oct-06</c:v>
                </c:pt>
                <c:pt idx="42">
                  <c:v>Nov-06</c:v>
                </c:pt>
                <c:pt idx="43">
                  <c:v>Dec-06</c:v>
                </c:pt>
                <c:pt idx="44">
                  <c:v>Jan-07</c:v>
                </c:pt>
                <c:pt idx="45">
                  <c:v>Feb-07</c:v>
                </c:pt>
                <c:pt idx="46">
                  <c:v>Mar-07</c:v>
                </c:pt>
                <c:pt idx="47">
                  <c:v>Apr-07</c:v>
                </c:pt>
                <c:pt idx="48">
                  <c:v>May-07</c:v>
                </c:pt>
                <c:pt idx="49">
                  <c:v>Jun-07</c:v>
                </c:pt>
                <c:pt idx="50">
                  <c:v>Jul-07</c:v>
                </c:pt>
                <c:pt idx="51">
                  <c:v>Aug-07</c:v>
                </c:pt>
                <c:pt idx="52">
                  <c:v>Sep-07</c:v>
                </c:pt>
                <c:pt idx="53">
                  <c:v>Oct-07</c:v>
                </c:pt>
                <c:pt idx="54">
                  <c:v>Nov-07</c:v>
                </c:pt>
                <c:pt idx="55">
                  <c:v>Dec-07</c:v>
                </c:pt>
                <c:pt idx="56">
                  <c:v>Jan-08</c:v>
                </c:pt>
                <c:pt idx="57">
                  <c:v>Feb-08</c:v>
                </c:pt>
                <c:pt idx="58">
                  <c:v>Mar-08</c:v>
                </c:pt>
                <c:pt idx="59">
                  <c:v>Apr-08</c:v>
                </c:pt>
                <c:pt idx="60">
                  <c:v>May-08</c:v>
                </c:pt>
                <c:pt idx="61">
                  <c:v>Jun-08</c:v>
                </c:pt>
                <c:pt idx="62">
                  <c:v>Jul-08</c:v>
                </c:pt>
                <c:pt idx="63">
                  <c:v>Aug-08</c:v>
                </c:pt>
                <c:pt idx="64">
                  <c:v>Sep-08</c:v>
                </c:pt>
                <c:pt idx="65">
                  <c:v>Oct-08</c:v>
                </c:pt>
                <c:pt idx="66">
                  <c:v>Nov-08</c:v>
                </c:pt>
                <c:pt idx="67">
                  <c:v>Dec-08</c:v>
                </c:pt>
                <c:pt idx="68">
                  <c:v>Jan-09</c:v>
                </c:pt>
                <c:pt idx="69">
                  <c:v>Feb-09</c:v>
                </c:pt>
                <c:pt idx="70">
                  <c:v>Mar-09</c:v>
                </c:pt>
                <c:pt idx="71">
                  <c:v>Apr-09</c:v>
                </c:pt>
                <c:pt idx="72">
                  <c:v>May-09</c:v>
                </c:pt>
                <c:pt idx="73">
                  <c:v>Jun-09</c:v>
                </c:pt>
                <c:pt idx="74">
                  <c:v>Jul-09</c:v>
                </c:pt>
                <c:pt idx="75">
                  <c:v>Aug-09</c:v>
                </c:pt>
                <c:pt idx="76">
                  <c:v>Sep-09</c:v>
                </c:pt>
                <c:pt idx="77">
                  <c:v>Oct-09</c:v>
                </c:pt>
                <c:pt idx="78">
                  <c:v>Nov-09</c:v>
                </c:pt>
                <c:pt idx="79">
                  <c:v>Dec-09</c:v>
                </c:pt>
                <c:pt idx="80">
                  <c:v>Jan-10</c:v>
                </c:pt>
                <c:pt idx="81">
                  <c:v>Feb-10</c:v>
                </c:pt>
                <c:pt idx="82">
                  <c:v>Mar-10</c:v>
                </c:pt>
                <c:pt idx="83">
                  <c:v>Apr-10</c:v>
                </c:pt>
                <c:pt idx="84">
                  <c:v>May-10</c:v>
                </c:pt>
                <c:pt idx="85">
                  <c:v>Jun-10</c:v>
                </c:pt>
                <c:pt idx="86">
                  <c:v>Jul-10</c:v>
                </c:pt>
                <c:pt idx="87">
                  <c:v>Aug-10</c:v>
                </c:pt>
                <c:pt idx="88">
                  <c:v>Sep-10</c:v>
                </c:pt>
                <c:pt idx="89">
                  <c:v>Oct-10</c:v>
                </c:pt>
                <c:pt idx="90">
                  <c:v>Nov-10</c:v>
                </c:pt>
                <c:pt idx="91">
                  <c:v>Dec-10</c:v>
                </c:pt>
                <c:pt idx="92">
                  <c:v>Jan-11</c:v>
                </c:pt>
                <c:pt idx="93">
                  <c:v>Feb-11</c:v>
                </c:pt>
                <c:pt idx="94">
                  <c:v>Mar-11</c:v>
                </c:pt>
                <c:pt idx="95">
                  <c:v>Apr-11</c:v>
                </c:pt>
                <c:pt idx="96">
                  <c:v>May-11</c:v>
                </c:pt>
                <c:pt idx="97">
                  <c:v>Jun-11</c:v>
                </c:pt>
                <c:pt idx="98">
                  <c:v>Jul-11</c:v>
                </c:pt>
                <c:pt idx="99">
                  <c:v>Aug-11</c:v>
                </c:pt>
                <c:pt idx="100">
                  <c:v>Sep-11</c:v>
                </c:pt>
                <c:pt idx="101">
                  <c:v>Oct-11</c:v>
                </c:pt>
                <c:pt idx="102">
                  <c:v>Nov-11</c:v>
                </c:pt>
                <c:pt idx="103">
                  <c:v>Dec-11</c:v>
                </c:pt>
                <c:pt idx="104">
                  <c:v>Jan-12</c:v>
                </c:pt>
                <c:pt idx="105">
                  <c:v>Feb-12</c:v>
                </c:pt>
                <c:pt idx="106">
                  <c:v>Mar-12</c:v>
                </c:pt>
                <c:pt idx="107">
                  <c:v>Apr-12</c:v>
                </c:pt>
                <c:pt idx="108">
                  <c:v>May-12</c:v>
                </c:pt>
              </c:strCache>
            </c:strRef>
          </c:cat>
          <c:val>
            <c:numRef>
              <c:f>'International Visitor Spending'!$EH$2:$IL$2</c:f>
              <c:numCache>
                <c:formatCode>"$"#,##0</c:formatCode>
                <c:ptCount val="109"/>
                <c:pt idx="0">
                  <c:v>6117</c:v>
                </c:pt>
                <c:pt idx="1">
                  <c:v>6317</c:v>
                </c:pt>
                <c:pt idx="2">
                  <c:v>6596</c:v>
                </c:pt>
                <c:pt idx="3">
                  <c:v>6767</c:v>
                </c:pt>
                <c:pt idx="4">
                  <c:v>6912</c:v>
                </c:pt>
                <c:pt idx="5">
                  <c:v>7289</c:v>
                </c:pt>
                <c:pt idx="6">
                  <c:v>7483</c:v>
                </c:pt>
                <c:pt idx="7">
                  <c:v>7599</c:v>
                </c:pt>
                <c:pt idx="8">
                  <c:v>7278</c:v>
                </c:pt>
                <c:pt idx="9">
                  <c:v>7530</c:v>
                </c:pt>
                <c:pt idx="10">
                  <c:v>7602</c:v>
                </c:pt>
                <c:pt idx="11">
                  <c:v>7822</c:v>
                </c:pt>
                <c:pt idx="12">
                  <c:v>7705</c:v>
                </c:pt>
                <c:pt idx="13">
                  <c:v>7794</c:v>
                </c:pt>
                <c:pt idx="14">
                  <c:v>7974</c:v>
                </c:pt>
                <c:pt idx="15">
                  <c:v>7788</c:v>
                </c:pt>
                <c:pt idx="16">
                  <c:v>7808</c:v>
                </c:pt>
                <c:pt idx="17">
                  <c:v>7820</c:v>
                </c:pt>
                <c:pt idx="18">
                  <c:v>8057</c:v>
                </c:pt>
                <c:pt idx="19">
                  <c:v>8218</c:v>
                </c:pt>
                <c:pt idx="20">
                  <c:v>8067</c:v>
                </c:pt>
                <c:pt idx="21">
                  <c:v>8275</c:v>
                </c:pt>
                <c:pt idx="22">
                  <c:v>8437</c:v>
                </c:pt>
                <c:pt idx="23">
                  <c:v>8730</c:v>
                </c:pt>
                <c:pt idx="24">
                  <c:v>8738</c:v>
                </c:pt>
                <c:pt idx="25">
                  <c:v>8685</c:v>
                </c:pt>
                <c:pt idx="26">
                  <c:v>8623</c:v>
                </c:pt>
                <c:pt idx="27">
                  <c:v>8533</c:v>
                </c:pt>
                <c:pt idx="28">
                  <c:v>8801</c:v>
                </c:pt>
                <c:pt idx="29">
                  <c:v>8749</c:v>
                </c:pt>
                <c:pt idx="30">
                  <c:v>8418</c:v>
                </c:pt>
                <c:pt idx="31">
                  <c:v>8712</c:v>
                </c:pt>
                <c:pt idx="32">
                  <c:v>8934</c:v>
                </c:pt>
                <c:pt idx="33">
                  <c:v>8551</c:v>
                </c:pt>
                <c:pt idx="34">
                  <c:v>8685</c:v>
                </c:pt>
                <c:pt idx="35">
                  <c:v>8859</c:v>
                </c:pt>
                <c:pt idx="36">
                  <c:v>9016</c:v>
                </c:pt>
                <c:pt idx="37">
                  <c:v>8835</c:v>
                </c:pt>
                <c:pt idx="38">
                  <c:v>9094</c:v>
                </c:pt>
                <c:pt idx="39">
                  <c:v>9049</c:v>
                </c:pt>
                <c:pt idx="40">
                  <c:v>9102</c:v>
                </c:pt>
                <c:pt idx="41">
                  <c:v>9086</c:v>
                </c:pt>
                <c:pt idx="42">
                  <c:v>9246</c:v>
                </c:pt>
                <c:pt idx="43">
                  <c:v>9367</c:v>
                </c:pt>
                <c:pt idx="44">
                  <c:v>9169</c:v>
                </c:pt>
                <c:pt idx="45">
                  <c:v>9007</c:v>
                </c:pt>
                <c:pt idx="46">
                  <c:v>9576</c:v>
                </c:pt>
                <c:pt idx="47">
                  <c:v>9523</c:v>
                </c:pt>
                <c:pt idx="48">
                  <c:v>9732</c:v>
                </c:pt>
                <c:pt idx="49">
                  <c:v>9833</c:v>
                </c:pt>
                <c:pt idx="50">
                  <c:v>10418</c:v>
                </c:pt>
                <c:pt idx="51">
                  <c:v>10609</c:v>
                </c:pt>
                <c:pt idx="52">
                  <c:v>10724</c:v>
                </c:pt>
                <c:pt idx="53">
                  <c:v>11198</c:v>
                </c:pt>
                <c:pt idx="54">
                  <c:v>11333</c:v>
                </c:pt>
                <c:pt idx="55">
                  <c:v>11419</c:v>
                </c:pt>
                <c:pt idx="56">
                  <c:v>11401</c:v>
                </c:pt>
                <c:pt idx="57">
                  <c:v>11447</c:v>
                </c:pt>
                <c:pt idx="58">
                  <c:v>11941</c:v>
                </c:pt>
                <c:pt idx="59">
                  <c:v>11430</c:v>
                </c:pt>
                <c:pt idx="60">
                  <c:v>12267</c:v>
                </c:pt>
                <c:pt idx="61">
                  <c:v>12283</c:v>
                </c:pt>
                <c:pt idx="62">
                  <c:v>12521</c:v>
                </c:pt>
                <c:pt idx="63">
                  <c:v>12591</c:v>
                </c:pt>
                <c:pt idx="64">
                  <c:v>11835</c:v>
                </c:pt>
                <c:pt idx="65">
                  <c:v>11675</c:v>
                </c:pt>
                <c:pt idx="66">
                  <c:v>10843</c:v>
                </c:pt>
                <c:pt idx="67">
                  <c:v>11145</c:v>
                </c:pt>
                <c:pt idx="68">
                  <c:v>10420</c:v>
                </c:pt>
                <c:pt idx="69">
                  <c:v>10208</c:v>
                </c:pt>
                <c:pt idx="70">
                  <c:v>10058</c:v>
                </c:pt>
                <c:pt idx="71">
                  <c:v>10139</c:v>
                </c:pt>
                <c:pt idx="72">
                  <c:v>9729</c:v>
                </c:pt>
                <c:pt idx="73">
                  <c:v>9677</c:v>
                </c:pt>
                <c:pt idx="74">
                  <c:v>9829</c:v>
                </c:pt>
                <c:pt idx="75">
                  <c:v>9967</c:v>
                </c:pt>
                <c:pt idx="76">
                  <c:v>10012</c:v>
                </c:pt>
                <c:pt idx="77">
                  <c:v>10061</c:v>
                </c:pt>
                <c:pt idx="78">
                  <c:v>9990</c:v>
                </c:pt>
                <c:pt idx="79">
                  <c:v>10200</c:v>
                </c:pt>
                <c:pt idx="80">
                  <c:v>10624</c:v>
                </c:pt>
                <c:pt idx="81">
                  <c:v>10696</c:v>
                </c:pt>
                <c:pt idx="82">
                  <c:v>11037</c:v>
                </c:pt>
                <c:pt idx="83">
                  <c:v>10370</c:v>
                </c:pt>
                <c:pt idx="84">
                  <c:v>11253</c:v>
                </c:pt>
                <c:pt idx="85">
                  <c:v>11438</c:v>
                </c:pt>
                <c:pt idx="86">
                  <c:v>11524</c:v>
                </c:pt>
                <c:pt idx="87">
                  <c:v>11196</c:v>
                </c:pt>
                <c:pt idx="88">
                  <c:v>11527</c:v>
                </c:pt>
                <c:pt idx="89">
                  <c:v>11650</c:v>
                </c:pt>
                <c:pt idx="90">
                  <c:v>11643</c:v>
                </c:pt>
                <c:pt idx="91">
                  <c:v>11505</c:v>
                </c:pt>
                <c:pt idx="92">
                  <c:v>12018</c:v>
                </c:pt>
                <c:pt idx="93">
                  <c:v>11651</c:v>
                </c:pt>
                <c:pt idx="94">
                  <c:v>12112</c:v>
                </c:pt>
                <c:pt idx="95">
                  <c:v>12499</c:v>
                </c:pt>
                <c:pt idx="96">
                  <c:v>12861</c:v>
                </c:pt>
                <c:pt idx="97">
                  <c:v>12980</c:v>
                </c:pt>
                <c:pt idx="98">
                  <c:v>13370</c:v>
                </c:pt>
                <c:pt idx="99">
                  <c:v>13318</c:v>
                </c:pt>
                <c:pt idx="100">
                  <c:v>13395</c:v>
                </c:pt>
                <c:pt idx="101">
                  <c:v>13118</c:v>
                </c:pt>
                <c:pt idx="102">
                  <c:v>12868</c:v>
                </c:pt>
                <c:pt idx="103">
                  <c:v>12555</c:v>
                </c:pt>
                <c:pt idx="104">
                  <c:v>12983</c:v>
                </c:pt>
                <c:pt idx="105">
                  <c:v>13605</c:v>
                </c:pt>
                <c:pt idx="106">
                  <c:v>14028</c:v>
                </c:pt>
                <c:pt idx="107">
                  <c:v>13841</c:v>
                </c:pt>
                <c:pt idx="108">
                  <c:v>13901</c:v>
                </c:pt>
              </c:numCache>
            </c:numRef>
          </c:val>
        </c:ser>
        <c:marker val="1"/>
        <c:axId val="76909952"/>
        <c:axId val="76915840"/>
      </c:lineChart>
      <c:catAx>
        <c:axId val="76909952"/>
        <c:scaling>
          <c:orientation val="minMax"/>
        </c:scaling>
        <c:axPos val="b"/>
        <c:numFmt formatCode="General" sourceLinked="1"/>
        <c:tickLblPos val="nextTo"/>
        <c:txPr>
          <a:bodyPr/>
          <a:lstStyle/>
          <a:p>
            <a:pPr>
              <a:defRPr b="1"/>
            </a:pPr>
            <a:endParaRPr lang="en-US"/>
          </a:p>
        </c:txPr>
        <c:crossAx val="76915840"/>
        <c:crosses val="autoZero"/>
        <c:auto val="1"/>
        <c:lblAlgn val="ctr"/>
        <c:lblOffset val="100"/>
        <c:tickLblSkip val="12"/>
        <c:tickMarkSkip val="12"/>
      </c:catAx>
      <c:valAx>
        <c:axId val="76915840"/>
        <c:scaling>
          <c:orientation val="minMax"/>
          <c:min val="5000"/>
        </c:scaling>
        <c:axPos val="l"/>
        <c:numFmt formatCode="\$#,&quot;B&quot;" sourceLinked="0"/>
        <c:tickLblPos val="nextTo"/>
        <c:txPr>
          <a:bodyPr/>
          <a:lstStyle/>
          <a:p>
            <a:pPr>
              <a:defRPr b="1"/>
            </a:pPr>
            <a:endParaRPr lang="en-US"/>
          </a:p>
        </c:txPr>
        <c:crossAx val="76909952"/>
        <c:crosses val="autoZero"/>
        <c:crossBetween val="midCat"/>
      </c:valAx>
    </c:plotArea>
    <c:plotVisOnly val="1"/>
    <c:dispBlanksAs val="gap"/>
  </c:chart>
  <c:spPr>
    <a:noFill/>
    <a:ln w="9525">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83"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0.78777</cdr:x>
      <cdr:y>0.71226</cdr:y>
    </cdr:from>
    <cdr:to>
      <cdr:x>0.9571</cdr:x>
      <cdr:y>0.93011</cdr:y>
    </cdr:to>
    <cdr:pic>
      <cdr:nvPicPr>
        <cdr:cNvPr id="2" name="Picture 1" descr="doclogo.jpg"/>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28213" y="4484407"/>
          <a:ext cx="1467710" cy="1371589"/>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Q32"/>
  <sheetViews>
    <sheetView tabSelected="1" zoomScaleNormal="100" workbookViewId="0">
      <pane xSplit="1" ySplit="1" topLeftCell="B2" activePane="bottomRight" state="frozen"/>
      <selection pane="topRight" activeCell="B1" sqref="B1"/>
      <selection pane="bottomLeft" activeCell="A2" sqref="A2"/>
      <selection pane="bottomRight" activeCell="IL2" sqref="IL2"/>
    </sheetView>
  </sheetViews>
  <sheetFormatPr defaultRowHeight="15"/>
  <cols>
    <col min="1" max="1" width="56.28515625" style="34" customWidth="1"/>
    <col min="2" max="208" width="9.7109375" style="8" customWidth="1"/>
    <col min="209" max="211" width="9.7109375" style="2" customWidth="1"/>
    <col min="212" max="212" width="9.7109375" style="8" customWidth="1"/>
    <col min="213" max="213" width="9.140625" style="2"/>
    <col min="214" max="214" width="9.140625" style="8"/>
    <col min="215" max="241" width="9.140625" style="2"/>
    <col min="242" max="242" width="10.28515625" style="2" bestFit="1" customWidth="1"/>
    <col min="243" max="247" width="10.28515625" style="2" customWidth="1"/>
    <col min="248" max="248" width="13.28515625" style="2" bestFit="1" customWidth="1"/>
    <col min="249" max="249" width="12.5703125" style="2" bestFit="1" customWidth="1"/>
    <col min="250" max="250" width="12.140625" style="2" bestFit="1" customWidth="1"/>
    <col min="251" max="16384" width="9.140625" style="2"/>
  </cols>
  <sheetData>
    <row r="1" spans="1:251" s="1" customFormat="1" ht="13.5" thickBot="1">
      <c r="A1" s="30" t="s">
        <v>0</v>
      </c>
      <c r="B1" s="10">
        <v>33604</v>
      </c>
      <c r="C1" s="10">
        <v>33635</v>
      </c>
      <c r="D1" s="10">
        <v>33664</v>
      </c>
      <c r="E1" s="10">
        <v>33695</v>
      </c>
      <c r="F1" s="10">
        <v>33725</v>
      </c>
      <c r="G1" s="10">
        <v>33756</v>
      </c>
      <c r="H1" s="10">
        <v>33786</v>
      </c>
      <c r="I1" s="10">
        <v>33817</v>
      </c>
      <c r="J1" s="10">
        <v>33848</v>
      </c>
      <c r="K1" s="10">
        <v>33878</v>
      </c>
      <c r="L1" s="10">
        <v>33909</v>
      </c>
      <c r="M1" s="10">
        <v>33939</v>
      </c>
      <c r="N1" s="10">
        <v>33970</v>
      </c>
      <c r="O1" s="10">
        <v>34001</v>
      </c>
      <c r="P1" s="10">
        <v>34029</v>
      </c>
      <c r="Q1" s="10">
        <v>34060</v>
      </c>
      <c r="R1" s="10">
        <v>34090</v>
      </c>
      <c r="S1" s="10">
        <v>34121</v>
      </c>
      <c r="T1" s="10">
        <v>34151</v>
      </c>
      <c r="U1" s="10">
        <v>34182</v>
      </c>
      <c r="V1" s="10">
        <v>34213</v>
      </c>
      <c r="W1" s="10">
        <v>34243</v>
      </c>
      <c r="X1" s="10">
        <v>34274</v>
      </c>
      <c r="Y1" s="10">
        <v>34304</v>
      </c>
      <c r="Z1" s="10">
        <v>34335</v>
      </c>
      <c r="AA1" s="10">
        <v>34366</v>
      </c>
      <c r="AB1" s="10">
        <v>34394</v>
      </c>
      <c r="AC1" s="10">
        <v>34425</v>
      </c>
      <c r="AD1" s="10">
        <v>34455</v>
      </c>
      <c r="AE1" s="10">
        <v>34486</v>
      </c>
      <c r="AF1" s="10">
        <v>34516</v>
      </c>
      <c r="AG1" s="10">
        <v>34547</v>
      </c>
      <c r="AH1" s="10">
        <v>34578</v>
      </c>
      <c r="AI1" s="10">
        <v>34608</v>
      </c>
      <c r="AJ1" s="10">
        <v>34639</v>
      </c>
      <c r="AK1" s="10">
        <v>34669</v>
      </c>
      <c r="AL1" s="10">
        <v>34700</v>
      </c>
      <c r="AM1" s="10">
        <v>34731</v>
      </c>
      <c r="AN1" s="10">
        <v>34759</v>
      </c>
      <c r="AO1" s="10">
        <v>34790</v>
      </c>
      <c r="AP1" s="10">
        <v>34820</v>
      </c>
      <c r="AQ1" s="10">
        <v>34851</v>
      </c>
      <c r="AR1" s="10">
        <v>34881</v>
      </c>
      <c r="AS1" s="10">
        <v>34912</v>
      </c>
      <c r="AT1" s="10">
        <v>34943</v>
      </c>
      <c r="AU1" s="10">
        <v>34973</v>
      </c>
      <c r="AV1" s="10">
        <v>35004</v>
      </c>
      <c r="AW1" s="10">
        <v>35034</v>
      </c>
      <c r="AX1" s="10">
        <v>35065</v>
      </c>
      <c r="AY1" s="10">
        <v>35096</v>
      </c>
      <c r="AZ1" s="10">
        <v>35125</v>
      </c>
      <c r="BA1" s="10">
        <v>35156</v>
      </c>
      <c r="BB1" s="10">
        <v>35186</v>
      </c>
      <c r="BC1" s="10">
        <v>35217</v>
      </c>
      <c r="BD1" s="10">
        <v>35247</v>
      </c>
      <c r="BE1" s="10">
        <v>35278</v>
      </c>
      <c r="BF1" s="10">
        <v>35309</v>
      </c>
      <c r="BG1" s="10">
        <v>35339</v>
      </c>
      <c r="BH1" s="10">
        <v>35370</v>
      </c>
      <c r="BI1" s="10">
        <v>35400</v>
      </c>
      <c r="BJ1" s="10">
        <v>35431</v>
      </c>
      <c r="BK1" s="10">
        <v>35462</v>
      </c>
      <c r="BL1" s="10">
        <v>35490</v>
      </c>
      <c r="BM1" s="10">
        <v>35521</v>
      </c>
      <c r="BN1" s="10">
        <v>35551</v>
      </c>
      <c r="BO1" s="10">
        <v>35582</v>
      </c>
      <c r="BP1" s="10">
        <v>35612</v>
      </c>
      <c r="BQ1" s="10">
        <v>35643</v>
      </c>
      <c r="BR1" s="10">
        <v>35674</v>
      </c>
      <c r="BS1" s="10">
        <v>35704</v>
      </c>
      <c r="BT1" s="10">
        <v>35735</v>
      </c>
      <c r="BU1" s="10">
        <v>35765</v>
      </c>
      <c r="BV1" s="10">
        <v>35796</v>
      </c>
      <c r="BW1" s="10">
        <v>35827</v>
      </c>
      <c r="BX1" s="10">
        <v>35855</v>
      </c>
      <c r="BY1" s="10">
        <v>35886</v>
      </c>
      <c r="BZ1" s="10">
        <v>35916</v>
      </c>
      <c r="CA1" s="10">
        <v>35947</v>
      </c>
      <c r="CB1" s="10">
        <v>35977</v>
      </c>
      <c r="CC1" s="10">
        <v>36008</v>
      </c>
      <c r="CD1" s="10">
        <v>36039</v>
      </c>
      <c r="CE1" s="10">
        <v>36069</v>
      </c>
      <c r="CF1" s="10">
        <v>36100</v>
      </c>
      <c r="CG1" s="10">
        <v>36130</v>
      </c>
      <c r="CH1" s="10">
        <v>36161</v>
      </c>
      <c r="CI1" s="10">
        <v>36192</v>
      </c>
      <c r="CJ1" s="10">
        <v>36220</v>
      </c>
      <c r="CK1" s="10">
        <v>36251</v>
      </c>
      <c r="CL1" s="10">
        <v>36281</v>
      </c>
      <c r="CM1" s="10">
        <v>36312</v>
      </c>
      <c r="CN1" s="10">
        <v>36342</v>
      </c>
      <c r="CO1" s="10">
        <v>36373</v>
      </c>
      <c r="CP1" s="10">
        <v>36404</v>
      </c>
      <c r="CQ1" s="10">
        <v>36434</v>
      </c>
      <c r="CR1" s="10">
        <v>36465</v>
      </c>
      <c r="CS1" s="10">
        <v>36495</v>
      </c>
      <c r="CT1" s="10">
        <v>36526</v>
      </c>
      <c r="CU1" s="10">
        <v>36557</v>
      </c>
      <c r="CV1" s="10">
        <v>36586</v>
      </c>
      <c r="CW1" s="10">
        <v>36617</v>
      </c>
      <c r="CX1" s="10">
        <v>36647</v>
      </c>
      <c r="CY1" s="10">
        <v>36678</v>
      </c>
      <c r="CZ1" s="10">
        <v>36708</v>
      </c>
      <c r="DA1" s="10">
        <v>36739</v>
      </c>
      <c r="DB1" s="10">
        <v>36770</v>
      </c>
      <c r="DC1" s="10">
        <v>36800</v>
      </c>
      <c r="DD1" s="10">
        <v>36831</v>
      </c>
      <c r="DE1" s="10">
        <v>36861</v>
      </c>
      <c r="DF1" s="10">
        <v>36892</v>
      </c>
      <c r="DG1" s="10">
        <v>36923</v>
      </c>
      <c r="DH1" s="10">
        <v>36951</v>
      </c>
      <c r="DI1" s="10">
        <v>36982</v>
      </c>
      <c r="DJ1" s="10">
        <v>37012</v>
      </c>
      <c r="DK1" s="10">
        <v>37043</v>
      </c>
      <c r="DL1" s="10">
        <v>37073</v>
      </c>
      <c r="DM1" s="10">
        <v>37104</v>
      </c>
      <c r="DN1" s="10">
        <v>37135</v>
      </c>
      <c r="DO1" s="10">
        <v>37165</v>
      </c>
      <c r="DP1" s="10">
        <v>37196</v>
      </c>
      <c r="DQ1" s="10">
        <v>37226</v>
      </c>
      <c r="DR1" s="10">
        <v>37257</v>
      </c>
      <c r="DS1" s="10">
        <v>37288</v>
      </c>
      <c r="DT1" s="10">
        <v>37316</v>
      </c>
      <c r="DU1" s="10">
        <v>37347</v>
      </c>
      <c r="DV1" s="10">
        <v>37377</v>
      </c>
      <c r="DW1" s="10">
        <v>37408</v>
      </c>
      <c r="DX1" s="10">
        <v>37438</v>
      </c>
      <c r="DY1" s="10">
        <v>37469</v>
      </c>
      <c r="DZ1" s="10">
        <v>37500</v>
      </c>
      <c r="EA1" s="10">
        <v>37530</v>
      </c>
      <c r="EB1" s="10">
        <v>37561</v>
      </c>
      <c r="EC1" s="10">
        <v>37591</v>
      </c>
      <c r="ED1" s="10">
        <v>37622</v>
      </c>
      <c r="EE1" s="10">
        <v>37653</v>
      </c>
      <c r="EF1" s="10">
        <v>37681</v>
      </c>
      <c r="EG1" s="10">
        <v>37712</v>
      </c>
      <c r="EH1" s="10">
        <v>37742</v>
      </c>
      <c r="EI1" s="10">
        <v>37773</v>
      </c>
      <c r="EJ1" s="10">
        <v>37803</v>
      </c>
      <c r="EK1" s="10">
        <v>37834</v>
      </c>
      <c r="EL1" s="10">
        <v>37865</v>
      </c>
      <c r="EM1" s="10">
        <v>37895</v>
      </c>
      <c r="EN1" s="10">
        <v>37926</v>
      </c>
      <c r="EO1" s="10">
        <v>37956</v>
      </c>
      <c r="EP1" s="10">
        <v>37987</v>
      </c>
      <c r="EQ1" s="10">
        <v>38018</v>
      </c>
      <c r="ER1" s="10">
        <v>38047</v>
      </c>
      <c r="ES1" s="10">
        <v>38078</v>
      </c>
      <c r="ET1" s="10">
        <v>38108</v>
      </c>
      <c r="EU1" s="10">
        <v>38139</v>
      </c>
      <c r="EV1" s="10">
        <v>38169</v>
      </c>
      <c r="EW1" s="10">
        <v>38200</v>
      </c>
      <c r="EX1" s="10">
        <v>38231</v>
      </c>
      <c r="EY1" s="10">
        <v>38261</v>
      </c>
      <c r="EZ1" s="10">
        <v>38292</v>
      </c>
      <c r="FA1" s="10">
        <v>38322</v>
      </c>
      <c r="FB1" s="10">
        <v>38353</v>
      </c>
      <c r="FC1" s="10">
        <v>38384</v>
      </c>
      <c r="FD1" s="10">
        <v>38412</v>
      </c>
      <c r="FE1" s="10">
        <v>38443</v>
      </c>
      <c r="FF1" s="10">
        <v>38473</v>
      </c>
      <c r="FG1" s="10">
        <v>38504</v>
      </c>
      <c r="FH1" s="10">
        <v>38534</v>
      </c>
      <c r="FI1" s="10">
        <v>38565</v>
      </c>
      <c r="FJ1" s="10">
        <v>38596</v>
      </c>
      <c r="FK1" s="10">
        <v>38626</v>
      </c>
      <c r="FL1" s="10">
        <v>38657</v>
      </c>
      <c r="FM1" s="10">
        <v>38687</v>
      </c>
      <c r="FN1" s="10">
        <v>38718</v>
      </c>
      <c r="FO1" s="10">
        <v>38749</v>
      </c>
      <c r="FP1" s="10">
        <v>38777</v>
      </c>
      <c r="FQ1" s="10">
        <v>38808</v>
      </c>
      <c r="FR1" s="10">
        <v>38838</v>
      </c>
      <c r="FS1" s="10">
        <v>38869</v>
      </c>
      <c r="FT1" s="10">
        <v>38899</v>
      </c>
      <c r="FU1" s="10">
        <v>38930</v>
      </c>
      <c r="FV1" s="10">
        <v>38961</v>
      </c>
      <c r="FW1" s="10">
        <v>38991</v>
      </c>
      <c r="FX1" s="10">
        <v>39022</v>
      </c>
      <c r="FY1" s="10">
        <v>39052</v>
      </c>
      <c r="FZ1" s="10">
        <v>39083</v>
      </c>
      <c r="GA1" s="10">
        <v>39114</v>
      </c>
      <c r="GB1" s="10">
        <v>39142</v>
      </c>
      <c r="GC1" s="10">
        <v>39173</v>
      </c>
      <c r="GD1" s="10">
        <v>39203</v>
      </c>
      <c r="GE1" s="10">
        <v>39234</v>
      </c>
      <c r="GF1" s="10">
        <v>39264</v>
      </c>
      <c r="GG1" s="10">
        <v>39295</v>
      </c>
      <c r="GH1" s="10">
        <v>39326</v>
      </c>
      <c r="GI1" s="10">
        <v>39356</v>
      </c>
      <c r="GJ1" s="10">
        <v>39387</v>
      </c>
      <c r="GK1" s="10">
        <v>39417</v>
      </c>
      <c r="GL1" s="10">
        <v>39448</v>
      </c>
      <c r="GM1" s="10">
        <v>39479</v>
      </c>
      <c r="GN1" s="10">
        <v>39508</v>
      </c>
      <c r="GO1" s="10">
        <v>39539</v>
      </c>
      <c r="GP1" s="10">
        <v>39569</v>
      </c>
      <c r="GQ1" s="10">
        <v>39600</v>
      </c>
      <c r="GR1" s="10">
        <v>39630</v>
      </c>
      <c r="GS1" s="10">
        <v>39661</v>
      </c>
      <c r="GT1" s="10">
        <v>39692</v>
      </c>
      <c r="GU1" s="10">
        <v>39722</v>
      </c>
      <c r="GV1" s="10">
        <v>39753</v>
      </c>
      <c r="GW1" s="10">
        <v>39783</v>
      </c>
      <c r="GX1" s="10">
        <v>39822</v>
      </c>
      <c r="GY1" s="10">
        <v>39853</v>
      </c>
      <c r="GZ1" s="10">
        <v>39881</v>
      </c>
      <c r="HA1" s="18" t="s">
        <v>22</v>
      </c>
      <c r="HB1" s="18" t="s">
        <v>16</v>
      </c>
      <c r="HC1" s="18" t="s">
        <v>17</v>
      </c>
      <c r="HD1" s="18" t="s">
        <v>18</v>
      </c>
      <c r="HE1" s="19" t="s">
        <v>19</v>
      </c>
      <c r="HF1" s="18" t="s">
        <v>20</v>
      </c>
      <c r="HG1" s="18" t="s">
        <v>21</v>
      </c>
      <c r="HH1" s="18" t="s">
        <v>23</v>
      </c>
      <c r="HI1" s="18" t="s">
        <v>24</v>
      </c>
      <c r="HJ1" s="18" t="s">
        <v>27</v>
      </c>
      <c r="HK1" s="18" t="s">
        <v>29</v>
      </c>
      <c r="HL1" s="18" t="s">
        <v>26</v>
      </c>
      <c r="HM1" s="18" t="s">
        <v>28</v>
      </c>
      <c r="HN1" s="18" t="s">
        <v>30</v>
      </c>
      <c r="HO1" s="18" t="s">
        <v>31</v>
      </c>
      <c r="HP1" s="18" t="s">
        <v>32</v>
      </c>
      <c r="HQ1" s="18" t="s">
        <v>33</v>
      </c>
      <c r="HR1" s="18" t="s">
        <v>34</v>
      </c>
      <c r="HS1" s="18" t="s">
        <v>35</v>
      </c>
      <c r="HT1" s="18" t="s">
        <v>36</v>
      </c>
      <c r="HU1" s="18" t="s">
        <v>37</v>
      </c>
      <c r="HV1" s="18" t="s">
        <v>39</v>
      </c>
      <c r="HW1" s="18" t="s">
        <v>40</v>
      </c>
      <c r="HX1" s="18" t="s">
        <v>41</v>
      </c>
      <c r="HY1" s="18" t="s">
        <v>42</v>
      </c>
      <c r="HZ1" s="18" t="s">
        <v>43</v>
      </c>
      <c r="IA1" s="18" t="s">
        <v>44</v>
      </c>
      <c r="IB1" s="18" t="s">
        <v>45</v>
      </c>
      <c r="IC1" s="18" t="s">
        <v>46</v>
      </c>
      <c r="ID1" s="18" t="s">
        <v>47</v>
      </c>
      <c r="IE1" s="18" t="s">
        <v>48</v>
      </c>
      <c r="IF1" s="18" t="s">
        <v>49</v>
      </c>
      <c r="IG1" s="18" t="s">
        <v>50</v>
      </c>
      <c r="IH1" s="18" t="s">
        <v>51</v>
      </c>
      <c r="II1" s="18" t="s">
        <v>52</v>
      </c>
      <c r="IJ1" s="18" t="s">
        <v>53</v>
      </c>
      <c r="IK1" s="18" t="s">
        <v>54</v>
      </c>
      <c r="IL1" s="18" t="s">
        <v>55</v>
      </c>
      <c r="IM1" s="18"/>
      <c r="IN1" s="24" t="s">
        <v>56</v>
      </c>
      <c r="IO1" s="24" t="s">
        <v>56</v>
      </c>
      <c r="IP1" s="24" t="s">
        <v>25</v>
      </c>
    </row>
    <row r="2" spans="1:251" s="1" customFormat="1" ht="13.5" thickTop="1">
      <c r="A2" s="31" t="s">
        <v>7</v>
      </c>
      <c r="B2" s="5">
        <f>B3+B4</f>
        <v>5967</v>
      </c>
      <c r="C2" s="5">
        <f t="shared" ref="C2:AV2" si="0">C3+C4</f>
        <v>6058</v>
      </c>
      <c r="D2" s="5">
        <f t="shared" si="0"/>
        <v>5746</v>
      </c>
      <c r="E2" s="5">
        <f t="shared" si="0"/>
        <v>6051</v>
      </c>
      <c r="F2" s="5">
        <f t="shared" si="0"/>
        <v>5969</v>
      </c>
      <c r="G2" s="5">
        <f t="shared" si="0"/>
        <v>5853</v>
      </c>
      <c r="H2" s="5">
        <f t="shared" si="0"/>
        <v>5788</v>
      </c>
      <c r="I2" s="5">
        <f t="shared" si="0"/>
        <v>5946</v>
      </c>
      <c r="J2" s="5">
        <f t="shared" si="0"/>
        <v>5969</v>
      </c>
      <c r="K2" s="5">
        <f t="shared" si="0"/>
        <v>6228</v>
      </c>
      <c r="L2" s="5">
        <f t="shared" si="0"/>
        <v>5949</v>
      </c>
      <c r="M2" s="5">
        <f t="shared" si="0"/>
        <v>5836</v>
      </c>
      <c r="N2" s="5">
        <f t="shared" si="0"/>
        <v>6052</v>
      </c>
      <c r="O2" s="5">
        <f t="shared" si="0"/>
        <v>6249</v>
      </c>
      <c r="P2" s="5">
        <f t="shared" si="0"/>
        <v>6009</v>
      </c>
      <c r="Q2" s="5">
        <f t="shared" si="0"/>
        <v>6250</v>
      </c>
      <c r="R2" s="5">
        <f t="shared" si="0"/>
        <v>6213</v>
      </c>
      <c r="S2" s="5">
        <f t="shared" si="0"/>
        <v>6121</v>
      </c>
      <c r="T2" s="5">
        <f t="shared" si="0"/>
        <v>6336</v>
      </c>
      <c r="U2" s="5">
        <f t="shared" si="0"/>
        <v>6195</v>
      </c>
      <c r="V2" s="5">
        <f t="shared" si="0"/>
        <v>6162</v>
      </c>
      <c r="W2" s="5">
        <f t="shared" si="0"/>
        <v>6672</v>
      </c>
      <c r="X2" s="5">
        <f t="shared" si="0"/>
        <v>5820</v>
      </c>
      <c r="Y2" s="5">
        <f t="shared" si="0"/>
        <v>6324</v>
      </c>
      <c r="Z2" s="5">
        <f t="shared" si="0"/>
        <v>5804</v>
      </c>
      <c r="AA2" s="5">
        <f t="shared" si="0"/>
        <v>5986</v>
      </c>
      <c r="AB2" s="5">
        <f t="shared" si="0"/>
        <v>6785</v>
      </c>
      <c r="AC2" s="5">
        <f t="shared" si="0"/>
        <v>6262</v>
      </c>
      <c r="AD2" s="5">
        <f t="shared" si="0"/>
        <v>6195</v>
      </c>
      <c r="AE2" s="5">
        <f t="shared" si="0"/>
        <v>6537</v>
      </c>
      <c r="AF2" s="5">
        <f t="shared" si="0"/>
        <v>6506</v>
      </c>
      <c r="AG2" s="5">
        <f t="shared" si="0"/>
        <v>6170</v>
      </c>
      <c r="AH2" s="5">
        <f t="shared" si="0"/>
        <v>6109</v>
      </c>
      <c r="AI2" s="5">
        <f t="shared" si="0"/>
        <v>6047</v>
      </c>
      <c r="AJ2" s="5">
        <f t="shared" si="0"/>
        <v>6522</v>
      </c>
      <c r="AK2" s="5">
        <f t="shared" si="0"/>
        <v>6492</v>
      </c>
      <c r="AL2" s="5">
        <f t="shared" si="0"/>
        <v>6937</v>
      </c>
      <c r="AM2" s="5">
        <f t="shared" si="0"/>
        <v>6262</v>
      </c>
      <c r="AN2" s="5">
        <f t="shared" si="0"/>
        <v>6202</v>
      </c>
      <c r="AO2" s="5">
        <f t="shared" si="0"/>
        <v>6901</v>
      </c>
      <c r="AP2" s="5">
        <f t="shared" si="0"/>
        <v>6773</v>
      </c>
      <c r="AQ2" s="5">
        <f t="shared" si="0"/>
        <v>5867</v>
      </c>
      <c r="AR2" s="5">
        <f t="shared" si="0"/>
        <v>6968</v>
      </c>
      <c r="AS2" s="5">
        <f t="shared" si="0"/>
        <v>6887</v>
      </c>
      <c r="AT2" s="5">
        <f t="shared" si="0"/>
        <v>7371</v>
      </c>
      <c r="AU2" s="5">
        <f t="shared" si="0"/>
        <v>7152</v>
      </c>
      <c r="AV2" s="5">
        <f t="shared" si="0"/>
        <v>7368</v>
      </c>
      <c r="AW2" s="5">
        <f>AW3+AW4</f>
        <v>7614</v>
      </c>
      <c r="AX2" s="5">
        <f>AX3+AX4</f>
        <v>7066</v>
      </c>
      <c r="AY2" s="5">
        <f t="shared" ref="AY2:DJ2" si="1">AY3+AY4</f>
        <v>7078</v>
      </c>
      <c r="AZ2" s="5">
        <f t="shared" si="1"/>
        <v>7685</v>
      </c>
      <c r="BA2" s="5">
        <f t="shared" si="1"/>
        <v>7053</v>
      </c>
      <c r="BB2" s="5">
        <f t="shared" si="1"/>
        <v>8005</v>
      </c>
      <c r="BC2" s="5">
        <f t="shared" si="1"/>
        <v>7739</v>
      </c>
      <c r="BD2" s="5">
        <f t="shared" si="1"/>
        <v>6913</v>
      </c>
      <c r="BE2" s="5">
        <f t="shared" si="1"/>
        <v>7156</v>
      </c>
      <c r="BF2" s="5">
        <f t="shared" si="1"/>
        <v>7025</v>
      </c>
      <c r="BG2" s="5">
        <f t="shared" si="1"/>
        <v>8250</v>
      </c>
      <c r="BH2" s="5">
        <f t="shared" si="1"/>
        <v>8360</v>
      </c>
      <c r="BI2" s="5">
        <f t="shared" si="1"/>
        <v>7901</v>
      </c>
      <c r="BJ2" s="5">
        <f t="shared" si="1"/>
        <v>7867</v>
      </c>
      <c r="BK2" s="5">
        <f t="shared" si="1"/>
        <v>7741</v>
      </c>
      <c r="BL2" s="5">
        <f t="shared" si="1"/>
        <v>7927</v>
      </c>
      <c r="BM2" s="5">
        <f t="shared" si="1"/>
        <v>7747</v>
      </c>
      <c r="BN2" s="5">
        <f t="shared" si="1"/>
        <v>7787</v>
      </c>
      <c r="BO2" s="5">
        <f t="shared" si="1"/>
        <v>7921</v>
      </c>
      <c r="BP2" s="5">
        <f t="shared" si="1"/>
        <v>7840</v>
      </c>
      <c r="BQ2" s="5">
        <f t="shared" si="1"/>
        <v>7903</v>
      </c>
      <c r="BR2" s="5">
        <f t="shared" si="1"/>
        <v>8086</v>
      </c>
      <c r="BS2" s="5">
        <f t="shared" si="1"/>
        <v>7919</v>
      </c>
      <c r="BT2" s="5">
        <f t="shared" si="1"/>
        <v>7853</v>
      </c>
      <c r="BU2" s="5">
        <f t="shared" si="1"/>
        <v>7703</v>
      </c>
      <c r="BV2" s="5">
        <f t="shared" si="1"/>
        <v>7850</v>
      </c>
      <c r="BW2" s="5">
        <f t="shared" si="1"/>
        <v>7652</v>
      </c>
      <c r="BX2" s="5">
        <f t="shared" si="1"/>
        <v>7384</v>
      </c>
      <c r="BY2" s="5">
        <f t="shared" si="1"/>
        <v>8095</v>
      </c>
      <c r="BZ2" s="5">
        <f t="shared" si="1"/>
        <v>7762</v>
      </c>
      <c r="CA2" s="5">
        <f t="shared" si="1"/>
        <v>7503</v>
      </c>
      <c r="CB2" s="5">
        <f t="shared" si="1"/>
        <v>7421</v>
      </c>
      <c r="CC2" s="5">
        <f t="shared" si="1"/>
        <v>7480</v>
      </c>
      <c r="CD2" s="5">
        <f t="shared" si="1"/>
        <v>7473</v>
      </c>
      <c r="CE2" s="5">
        <f t="shared" si="1"/>
        <v>7513</v>
      </c>
      <c r="CF2" s="5">
        <f t="shared" si="1"/>
        <v>7494</v>
      </c>
      <c r="CG2" s="5">
        <f t="shared" si="1"/>
        <v>7796</v>
      </c>
      <c r="CH2" s="5">
        <f t="shared" si="1"/>
        <v>7555</v>
      </c>
      <c r="CI2" s="5">
        <f t="shared" si="1"/>
        <v>7590</v>
      </c>
      <c r="CJ2" s="5">
        <f t="shared" si="1"/>
        <v>7815</v>
      </c>
      <c r="CK2" s="5">
        <f t="shared" si="1"/>
        <v>7607</v>
      </c>
      <c r="CL2" s="5">
        <f t="shared" si="1"/>
        <v>7752</v>
      </c>
      <c r="CM2" s="5">
        <f t="shared" si="1"/>
        <v>7851</v>
      </c>
      <c r="CN2" s="5">
        <f t="shared" si="1"/>
        <v>7904</v>
      </c>
      <c r="CO2" s="5">
        <f t="shared" si="1"/>
        <v>7911</v>
      </c>
      <c r="CP2" s="5">
        <f t="shared" si="1"/>
        <v>8115</v>
      </c>
      <c r="CQ2" s="5">
        <f t="shared" si="1"/>
        <v>8338</v>
      </c>
      <c r="CR2" s="5">
        <f t="shared" si="1"/>
        <v>8568</v>
      </c>
      <c r="CS2" s="5">
        <f t="shared" si="1"/>
        <v>7580</v>
      </c>
      <c r="CT2" s="5">
        <f t="shared" si="1"/>
        <v>8270</v>
      </c>
      <c r="CU2" s="5">
        <f t="shared" si="1"/>
        <v>8679</v>
      </c>
      <c r="CV2" s="5">
        <f t="shared" si="1"/>
        <v>8527</v>
      </c>
      <c r="CW2" s="5">
        <f t="shared" si="1"/>
        <v>9079</v>
      </c>
      <c r="CX2" s="5">
        <f t="shared" si="1"/>
        <v>8535</v>
      </c>
      <c r="CY2" s="5">
        <f t="shared" si="1"/>
        <v>8727</v>
      </c>
      <c r="CZ2" s="5">
        <f t="shared" si="1"/>
        <v>8531</v>
      </c>
      <c r="DA2" s="5">
        <f t="shared" si="1"/>
        <v>8430</v>
      </c>
      <c r="DB2" s="5">
        <f t="shared" si="1"/>
        <v>8566</v>
      </c>
      <c r="DC2" s="5">
        <f t="shared" si="1"/>
        <v>8461</v>
      </c>
      <c r="DD2" s="5">
        <f t="shared" si="1"/>
        <v>8679</v>
      </c>
      <c r="DE2" s="5">
        <f t="shared" si="1"/>
        <v>8603</v>
      </c>
      <c r="DF2" s="5">
        <f t="shared" si="1"/>
        <v>8680</v>
      </c>
      <c r="DG2" s="5">
        <f t="shared" si="1"/>
        <v>8487</v>
      </c>
      <c r="DH2" s="5">
        <f t="shared" si="1"/>
        <v>8668</v>
      </c>
      <c r="DI2" s="5">
        <f t="shared" si="1"/>
        <v>8223</v>
      </c>
      <c r="DJ2" s="5">
        <f t="shared" si="1"/>
        <v>8060</v>
      </c>
      <c r="DK2" s="5">
        <f t="shared" ref="DK2:FV2" si="2">DK3+DK4</f>
        <v>8201</v>
      </c>
      <c r="DL2" s="5">
        <f t="shared" si="2"/>
        <v>8169</v>
      </c>
      <c r="DM2" s="5">
        <f t="shared" si="2"/>
        <v>8247</v>
      </c>
      <c r="DN2" s="5">
        <f t="shared" si="2"/>
        <v>5465</v>
      </c>
      <c r="DO2" s="5">
        <f t="shared" si="2"/>
        <v>5339</v>
      </c>
      <c r="DP2" s="5">
        <f t="shared" si="2"/>
        <v>5924</v>
      </c>
      <c r="DQ2" s="5">
        <f t="shared" si="2"/>
        <v>6356</v>
      </c>
      <c r="DR2" s="5">
        <f t="shared" si="2"/>
        <v>6594</v>
      </c>
      <c r="DS2" s="5">
        <f t="shared" si="2"/>
        <v>6807</v>
      </c>
      <c r="DT2" s="5">
        <f t="shared" si="2"/>
        <v>6981</v>
      </c>
      <c r="DU2" s="5">
        <f t="shared" si="2"/>
        <v>6667</v>
      </c>
      <c r="DV2" s="5">
        <f t="shared" si="2"/>
        <v>6878</v>
      </c>
      <c r="DW2" s="5">
        <f t="shared" si="2"/>
        <v>6889</v>
      </c>
      <c r="DX2" s="5">
        <f t="shared" si="2"/>
        <v>6739</v>
      </c>
      <c r="DY2" s="5">
        <f t="shared" si="2"/>
        <v>7011</v>
      </c>
      <c r="DZ2" s="5">
        <f t="shared" si="2"/>
        <v>6825</v>
      </c>
      <c r="EA2" s="5">
        <f t="shared" si="2"/>
        <v>7273</v>
      </c>
      <c r="EB2" s="5">
        <f t="shared" si="2"/>
        <v>7480</v>
      </c>
      <c r="EC2" s="5">
        <f t="shared" si="2"/>
        <v>7507</v>
      </c>
      <c r="ED2" s="5">
        <f t="shared" si="2"/>
        <v>6753</v>
      </c>
      <c r="EE2" s="5">
        <f t="shared" si="2"/>
        <v>6682</v>
      </c>
      <c r="EF2" s="5">
        <f t="shared" si="2"/>
        <v>6217</v>
      </c>
      <c r="EG2" s="5">
        <f t="shared" si="2"/>
        <v>5518</v>
      </c>
      <c r="EH2" s="5">
        <f t="shared" si="2"/>
        <v>6117</v>
      </c>
      <c r="EI2" s="5">
        <f t="shared" si="2"/>
        <v>6317</v>
      </c>
      <c r="EJ2" s="5">
        <f t="shared" si="2"/>
        <v>6596</v>
      </c>
      <c r="EK2" s="5">
        <f t="shared" si="2"/>
        <v>6767</v>
      </c>
      <c r="EL2" s="5">
        <f t="shared" si="2"/>
        <v>6912</v>
      </c>
      <c r="EM2" s="5">
        <f t="shared" si="2"/>
        <v>7289</v>
      </c>
      <c r="EN2" s="5">
        <f t="shared" si="2"/>
        <v>7483</v>
      </c>
      <c r="EO2" s="5">
        <f t="shared" si="2"/>
        <v>7599</v>
      </c>
      <c r="EP2" s="5">
        <f t="shared" si="2"/>
        <v>7278</v>
      </c>
      <c r="EQ2" s="5">
        <f t="shared" si="2"/>
        <v>7530</v>
      </c>
      <c r="ER2" s="5">
        <f t="shared" si="2"/>
        <v>7602</v>
      </c>
      <c r="ES2" s="5">
        <f t="shared" si="2"/>
        <v>7822</v>
      </c>
      <c r="ET2" s="5">
        <f t="shared" si="2"/>
        <v>7705</v>
      </c>
      <c r="EU2" s="5">
        <f t="shared" si="2"/>
        <v>7794</v>
      </c>
      <c r="EV2" s="5">
        <f t="shared" si="2"/>
        <v>7974</v>
      </c>
      <c r="EW2" s="5">
        <f t="shared" si="2"/>
        <v>7788</v>
      </c>
      <c r="EX2" s="5">
        <f t="shared" si="2"/>
        <v>7808</v>
      </c>
      <c r="EY2" s="5">
        <f t="shared" si="2"/>
        <v>7820</v>
      </c>
      <c r="EZ2" s="5">
        <f t="shared" si="2"/>
        <v>8057</v>
      </c>
      <c r="FA2" s="5">
        <f t="shared" si="2"/>
        <v>8218</v>
      </c>
      <c r="FB2" s="5">
        <f t="shared" si="2"/>
        <v>8067</v>
      </c>
      <c r="FC2" s="5">
        <f t="shared" si="2"/>
        <v>8275</v>
      </c>
      <c r="FD2" s="5">
        <f t="shared" si="2"/>
        <v>8437</v>
      </c>
      <c r="FE2" s="5">
        <f t="shared" si="2"/>
        <v>8730</v>
      </c>
      <c r="FF2" s="5">
        <f t="shared" si="2"/>
        <v>8738</v>
      </c>
      <c r="FG2" s="5">
        <f t="shared" si="2"/>
        <v>8685</v>
      </c>
      <c r="FH2" s="5">
        <f t="shared" si="2"/>
        <v>8623</v>
      </c>
      <c r="FI2" s="5">
        <f t="shared" si="2"/>
        <v>8533</v>
      </c>
      <c r="FJ2" s="5">
        <f t="shared" si="2"/>
        <v>8801</v>
      </c>
      <c r="FK2" s="5">
        <f t="shared" si="2"/>
        <v>8749</v>
      </c>
      <c r="FL2" s="5">
        <f t="shared" si="2"/>
        <v>8418</v>
      </c>
      <c r="FM2" s="5">
        <f t="shared" si="2"/>
        <v>8712</v>
      </c>
      <c r="FN2" s="5">
        <f t="shared" si="2"/>
        <v>8934</v>
      </c>
      <c r="FO2" s="5">
        <f t="shared" si="2"/>
        <v>8551</v>
      </c>
      <c r="FP2" s="5">
        <f t="shared" si="2"/>
        <v>8685</v>
      </c>
      <c r="FQ2" s="5">
        <f t="shared" si="2"/>
        <v>8859</v>
      </c>
      <c r="FR2" s="5">
        <f t="shared" si="2"/>
        <v>9016</v>
      </c>
      <c r="FS2" s="5">
        <f t="shared" si="2"/>
        <v>8835</v>
      </c>
      <c r="FT2" s="5">
        <f t="shared" si="2"/>
        <v>9094</v>
      </c>
      <c r="FU2" s="5">
        <f t="shared" si="2"/>
        <v>9049</v>
      </c>
      <c r="FV2" s="5">
        <f t="shared" si="2"/>
        <v>9102</v>
      </c>
      <c r="FW2" s="5">
        <f t="shared" ref="FW2:GZ2" si="3">FW3+FW4</f>
        <v>9086</v>
      </c>
      <c r="FX2" s="5">
        <f t="shared" si="3"/>
        <v>9246</v>
      </c>
      <c r="FY2" s="5">
        <f t="shared" si="3"/>
        <v>9367</v>
      </c>
      <c r="FZ2" s="5">
        <f t="shared" si="3"/>
        <v>9169</v>
      </c>
      <c r="GA2" s="5">
        <f t="shared" si="3"/>
        <v>9007</v>
      </c>
      <c r="GB2" s="5">
        <f t="shared" si="3"/>
        <v>9576</v>
      </c>
      <c r="GC2" s="5">
        <f t="shared" si="3"/>
        <v>9523</v>
      </c>
      <c r="GD2" s="5">
        <f t="shared" si="3"/>
        <v>9732</v>
      </c>
      <c r="GE2" s="5">
        <f t="shared" si="3"/>
        <v>9833</v>
      </c>
      <c r="GF2" s="5">
        <f t="shared" si="3"/>
        <v>10418</v>
      </c>
      <c r="GG2" s="5">
        <f t="shared" si="3"/>
        <v>10609</v>
      </c>
      <c r="GH2" s="5">
        <f t="shared" si="3"/>
        <v>10724</v>
      </c>
      <c r="GI2" s="5">
        <f t="shared" si="3"/>
        <v>11198</v>
      </c>
      <c r="GJ2" s="5">
        <f t="shared" si="3"/>
        <v>11333</v>
      </c>
      <c r="GK2" s="5">
        <f t="shared" si="3"/>
        <v>11419</v>
      </c>
      <c r="GL2" s="5">
        <f t="shared" si="3"/>
        <v>11401</v>
      </c>
      <c r="GM2" s="5">
        <f t="shared" si="3"/>
        <v>11447</v>
      </c>
      <c r="GN2" s="5">
        <f t="shared" si="3"/>
        <v>11941</v>
      </c>
      <c r="GO2" s="5">
        <f t="shared" si="3"/>
        <v>11430</v>
      </c>
      <c r="GP2" s="5">
        <f t="shared" si="3"/>
        <v>12267</v>
      </c>
      <c r="GQ2" s="5">
        <f t="shared" si="3"/>
        <v>12283</v>
      </c>
      <c r="GR2" s="5">
        <f t="shared" si="3"/>
        <v>12521</v>
      </c>
      <c r="GS2" s="5">
        <f t="shared" si="3"/>
        <v>12591</v>
      </c>
      <c r="GT2" s="5">
        <f t="shared" si="3"/>
        <v>11835</v>
      </c>
      <c r="GU2" s="5">
        <f t="shared" si="3"/>
        <v>11675</v>
      </c>
      <c r="GV2" s="5">
        <f t="shared" si="3"/>
        <v>10843</v>
      </c>
      <c r="GW2" s="5">
        <f t="shared" si="3"/>
        <v>11145</v>
      </c>
      <c r="GX2" s="5">
        <f t="shared" si="3"/>
        <v>10420</v>
      </c>
      <c r="GY2" s="5">
        <f t="shared" si="3"/>
        <v>10208</v>
      </c>
      <c r="GZ2" s="5">
        <f t="shared" si="3"/>
        <v>10058</v>
      </c>
      <c r="HA2" s="5">
        <f t="shared" ref="HA2:HF2" si="4">HA3+HA4</f>
        <v>10139</v>
      </c>
      <c r="HB2" s="5">
        <f t="shared" si="4"/>
        <v>9729</v>
      </c>
      <c r="HC2" s="5">
        <f t="shared" si="4"/>
        <v>9677</v>
      </c>
      <c r="HD2" s="5">
        <f t="shared" si="4"/>
        <v>9829</v>
      </c>
      <c r="HE2" s="5">
        <f t="shared" si="4"/>
        <v>9967</v>
      </c>
      <c r="HF2" s="5">
        <f t="shared" si="4"/>
        <v>10012</v>
      </c>
      <c r="HG2" s="5">
        <f t="shared" ref="HG2:HM2" si="5">SUM(HG3:HG4)</f>
        <v>10061</v>
      </c>
      <c r="HH2" s="5">
        <f t="shared" si="5"/>
        <v>9990</v>
      </c>
      <c r="HI2" s="5">
        <f t="shared" si="5"/>
        <v>10200</v>
      </c>
      <c r="HJ2" s="5">
        <f t="shared" si="5"/>
        <v>10624</v>
      </c>
      <c r="HK2" s="5">
        <f t="shared" si="5"/>
        <v>10696</v>
      </c>
      <c r="HL2" s="5">
        <f t="shared" si="5"/>
        <v>11037</v>
      </c>
      <c r="HM2" s="5">
        <f t="shared" si="5"/>
        <v>10370</v>
      </c>
      <c r="HN2" s="5">
        <f t="shared" ref="HN2:IL2" si="6">SUM(HN3:HN4)</f>
        <v>11253</v>
      </c>
      <c r="HO2" s="5">
        <f t="shared" si="6"/>
        <v>11438</v>
      </c>
      <c r="HP2" s="5">
        <f t="shared" si="6"/>
        <v>11524</v>
      </c>
      <c r="HQ2" s="5">
        <f t="shared" si="6"/>
        <v>11196</v>
      </c>
      <c r="HR2" s="5">
        <f t="shared" si="6"/>
        <v>11527</v>
      </c>
      <c r="HS2" s="5">
        <f t="shared" si="6"/>
        <v>11650</v>
      </c>
      <c r="HT2" s="5">
        <f t="shared" si="6"/>
        <v>11643</v>
      </c>
      <c r="HU2" s="5">
        <f t="shared" si="6"/>
        <v>11505</v>
      </c>
      <c r="HV2" s="5">
        <f t="shared" si="6"/>
        <v>12018</v>
      </c>
      <c r="HW2" s="5">
        <f t="shared" si="6"/>
        <v>11651</v>
      </c>
      <c r="HX2" s="5">
        <f t="shared" si="6"/>
        <v>12112</v>
      </c>
      <c r="HY2" s="5">
        <f t="shared" si="6"/>
        <v>12499</v>
      </c>
      <c r="HZ2" s="5">
        <f t="shared" si="6"/>
        <v>12861</v>
      </c>
      <c r="IA2" s="5">
        <f t="shared" si="6"/>
        <v>12980</v>
      </c>
      <c r="IB2" s="5">
        <f t="shared" si="6"/>
        <v>13370</v>
      </c>
      <c r="IC2" s="5">
        <f t="shared" si="6"/>
        <v>13318</v>
      </c>
      <c r="ID2" s="5">
        <f t="shared" si="6"/>
        <v>13395</v>
      </c>
      <c r="IE2" s="5">
        <f t="shared" si="6"/>
        <v>13118</v>
      </c>
      <c r="IF2" s="5">
        <f t="shared" si="6"/>
        <v>12868</v>
      </c>
      <c r="IG2" s="5">
        <f t="shared" si="6"/>
        <v>12555</v>
      </c>
      <c r="IH2" s="5">
        <f t="shared" si="6"/>
        <v>12983</v>
      </c>
      <c r="II2" s="5">
        <f t="shared" si="6"/>
        <v>13605</v>
      </c>
      <c r="IJ2" s="5">
        <f t="shared" si="6"/>
        <v>14028</v>
      </c>
      <c r="IK2" s="5">
        <f t="shared" si="6"/>
        <v>13841</v>
      </c>
      <c r="IL2" s="5">
        <f t="shared" si="6"/>
        <v>13901</v>
      </c>
      <c r="IM2" s="5"/>
      <c r="IN2" s="5">
        <f>SUM(HV2:HZ2)</f>
        <v>61141</v>
      </c>
      <c r="IO2" s="5">
        <f>SUM(IH2:IL2)</f>
        <v>68358</v>
      </c>
      <c r="IP2" s="17">
        <f>IO2/IN2-1</f>
        <v>0.11803863201452391</v>
      </c>
      <c r="IQ2" s="28"/>
    </row>
    <row r="3" spans="1:251" s="16" customFormat="1">
      <c r="A3" s="32" t="s">
        <v>1</v>
      </c>
      <c r="B3" s="11">
        <v>4597</v>
      </c>
      <c r="C3" s="11">
        <v>4615</v>
      </c>
      <c r="D3" s="11">
        <v>4407</v>
      </c>
      <c r="E3" s="11">
        <v>4645</v>
      </c>
      <c r="F3" s="11">
        <v>4579</v>
      </c>
      <c r="G3" s="11">
        <v>4492</v>
      </c>
      <c r="H3" s="11">
        <v>4418</v>
      </c>
      <c r="I3" s="11">
        <v>4566</v>
      </c>
      <c r="J3" s="11">
        <v>4578</v>
      </c>
      <c r="K3" s="11">
        <v>4812</v>
      </c>
      <c r="L3" s="11">
        <v>4591</v>
      </c>
      <c r="M3" s="11">
        <v>4442</v>
      </c>
      <c r="N3" s="11">
        <v>4687</v>
      </c>
      <c r="O3" s="11">
        <v>4853</v>
      </c>
      <c r="P3" s="11">
        <v>4664</v>
      </c>
      <c r="Q3" s="11">
        <v>4872</v>
      </c>
      <c r="R3" s="11">
        <v>4828</v>
      </c>
      <c r="S3" s="11">
        <v>4769</v>
      </c>
      <c r="T3" s="11">
        <v>4906</v>
      </c>
      <c r="U3" s="11">
        <v>4807</v>
      </c>
      <c r="V3" s="11">
        <v>4773</v>
      </c>
      <c r="W3" s="11">
        <v>5219</v>
      </c>
      <c r="X3" s="11">
        <v>4548</v>
      </c>
      <c r="Y3" s="11">
        <v>4949</v>
      </c>
      <c r="Z3" s="11">
        <v>4503</v>
      </c>
      <c r="AA3" s="11">
        <v>4637</v>
      </c>
      <c r="AB3" s="11">
        <v>5259</v>
      </c>
      <c r="AC3" s="11">
        <v>4839</v>
      </c>
      <c r="AD3" s="11">
        <v>4804</v>
      </c>
      <c r="AE3" s="11">
        <v>5071</v>
      </c>
      <c r="AF3" s="11">
        <v>5023</v>
      </c>
      <c r="AG3" s="11">
        <v>4769</v>
      </c>
      <c r="AH3" s="11">
        <v>4701</v>
      </c>
      <c r="AI3" s="11">
        <v>4698</v>
      </c>
      <c r="AJ3" s="11">
        <v>5072</v>
      </c>
      <c r="AK3" s="11">
        <v>5040</v>
      </c>
      <c r="AL3" s="11">
        <v>5337</v>
      </c>
      <c r="AM3" s="11">
        <v>4789</v>
      </c>
      <c r="AN3" s="11">
        <v>4737</v>
      </c>
      <c r="AO3" s="11">
        <v>5324</v>
      </c>
      <c r="AP3" s="11">
        <v>5223</v>
      </c>
      <c r="AQ3" s="11">
        <v>4494</v>
      </c>
      <c r="AR3" s="11">
        <v>5367</v>
      </c>
      <c r="AS3" s="11">
        <v>5304</v>
      </c>
      <c r="AT3" s="11">
        <v>5686</v>
      </c>
      <c r="AU3" s="11">
        <v>5536</v>
      </c>
      <c r="AV3" s="12">
        <v>5696</v>
      </c>
      <c r="AW3" s="12">
        <v>5901</v>
      </c>
      <c r="AX3" s="6">
        <v>5442</v>
      </c>
      <c r="AY3" s="11">
        <v>5434</v>
      </c>
      <c r="AZ3" s="11">
        <v>5938</v>
      </c>
      <c r="BA3" s="11">
        <v>5487</v>
      </c>
      <c r="BB3" s="11">
        <v>6218</v>
      </c>
      <c r="BC3" s="11">
        <v>6017</v>
      </c>
      <c r="BD3" s="11">
        <v>5309</v>
      </c>
      <c r="BE3" s="11">
        <v>5493</v>
      </c>
      <c r="BF3" s="11">
        <v>5392</v>
      </c>
      <c r="BG3" s="11">
        <v>6419</v>
      </c>
      <c r="BH3" s="11">
        <v>6508</v>
      </c>
      <c r="BI3" s="11">
        <v>6152</v>
      </c>
      <c r="BJ3" s="11">
        <v>6156</v>
      </c>
      <c r="BK3" s="11">
        <v>6026</v>
      </c>
      <c r="BL3" s="11">
        <v>6169</v>
      </c>
      <c r="BM3" s="11">
        <v>6025</v>
      </c>
      <c r="BN3" s="11">
        <v>6076</v>
      </c>
      <c r="BO3" s="11">
        <v>6175</v>
      </c>
      <c r="BP3" s="11">
        <v>6111</v>
      </c>
      <c r="BQ3" s="11">
        <v>6176</v>
      </c>
      <c r="BR3" s="11">
        <v>6308</v>
      </c>
      <c r="BS3" s="11">
        <v>6154</v>
      </c>
      <c r="BT3" s="11">
        <v>6081</v>
      </c>
      <c r="BU3" s="11">
        <v>5969</v>
      </c>
      <c r="BV3" s="11">
        <v>6148</v>
      </c>
      <c r="BW3" s="11">
        <v>5994</v>
      </c>
      <c r="BX3" s="11">
        <v>5784</v>
      </c>
      <c r="BY3" s="11">
        <v>6307</v>
      </c>
      <c r="BZ3" s="11">
        <v>6042</v>
      </c>
      <c r="CA3" s="11">
        <v>5832</v>
      </c>
      <c r="CB3" s="11">
        <v>5732</v>
      </c>
      <c r="CC3" s="11">
        <v>5784</v>
      </c>
      <c r="CD3" s="11">
        <v>5780</v>
      </c>
      <c r="CE3" s="11">
        <v>5906</v>
      </c>
      <c r="CF3" s="11">
        <v>5868</v>
      </c>
      <c r="CG3" s="11">
        <v>6148</v>
      </c>
      <c r="CH3" s="11">
        <v>5975</v>
      </c>
      <c r="CI3" s="11">
        <v>5996</v>
      </c>
      <c r="CJ3" s="11">
        <v>6150</v>
      </c>
      <c r="CK3" s="11">
        <v>6012</v>
      </c>
      <c r="CL3" s="11">
        <v>6126</v>
      </c>
      <c r="CM3" s="11">
        <v>6208</v>
      </c>
      <c r="CN3" s="11">
        <v>6232</v>
      </c>
      <c r="CO3" s="11">
        <v>6224</v>
      </c>
      <c r="CP3" s="11">
        <v>6362</v>
      </c>
      <c r="CQ3" s="11">
        <v>6644</v>
      </c>
      <c r="CR3" s="11">
        <v>6827</v>
      </c>
      <c r="CS3" s="11">
        <v>6045</v>
      </c>
      <c r="CT3" s="11">
        <v>6671</v>
      </c>
      <c r="CU3" s="11">
        <v>6960</v>
      </c>
      <c r="CV3" s="11">
        <v>6855</v>
      </c>
      <c r="CW3" s="11">
        <v>7214</v>
      </c>
      <c r="CX3" s="11">
        <v>6807</v>
      </c>
      <c r="CY3" s="11">
        <v>6992</v>
      </c>
      <c r="CZ3" s="11">
        <v>6826</v>
      </c>
      <c r="DA3" s="11">
        <v>6715</v>
      </c>
      <c r="DB3" s="11">
        <v>6802</v>
      </c>
      <c r="DC3" s="11">
        <v>6739</v>
      </c>
      <c r="DD3" s="11">
        <v>6915</v>
      </c>
      <c r="DE3" s="11">
        <v>6904</v>
      </c>
      <c r="DF3" s="11">
        <v>6885</v>
      </c>
      <c r="DG3" s="11">
        <v>6831</v>
      </c>
      <c r="DH3" s="11">
        <v>7019</v>
      </c>
      <c r="DI3" s="11">
        <v>6629</v>
      </c>
      <c r="DJ3" s="11">
        <v>6434</v>
      </c>
      <c r="DK3" s="11">
        <v>6556</v>
      </c>
      <c r="DL3" s="11">
        <v>6502</v>
      </c>
      <c r="DM3" s="11">
        <v>6491</v>
      </c>
      <c r="DN3" s="11">
        <v>4381</v>
      </c>
      <c r="DO3" s="11">
        <v>4239</v>
      </c>
      <c r="DP3" s="11">
        <v>4787</v>
      </c>
      <c r="DQ3" s="11">
        <v>5139</v>
      </c>
      <c r="DR3" s="11">
        <v>5203</v>
      </c>
      <c r="DS3" s="11">
        <v>5395</v>
      </c>
      <c r="DT3" s="11">
        <v>5560</v>
      </c>
      <c r="DU3" s="11">
        <v>5318</v>
      </c>
      <c r="DV3" s="11">
        <v>5402</v>
      </c>
      <c r="DW3" s="11">
        <v>5435</v>
      </c>
      <c r="DX3" s="11">
        <v>5352</v>
      </c>
      <c r="DY3" s="11">
        <v>5484</v>
      </c>
      <c r="DZ3" s="11">
        <v>5451</v>
      </c>
      <c r="EA3" s="11">
        <v>5852</v>
      </c>
      <c r="EB3" s="11">
        <v>6060</v>
      </c>
      <c r="EC3" s="11">
        <v>6093</v>
      </c>
      <c r="ED3" s="11">
        <v>5445</v>
      </c>
      <c r="EE3" s="11">
        <v>5373</v>
      </c>
      <c r="EF3" s="11">
        <v>4991</v>
      </c>
      <c r="EG3" s="11">
        <v>4394</v>
      </c>
      <c r="EH3" s="11">
        <v>4901</v>
      </c>
      <c r="EI3" s="11">
        <v>5041</v>
      </c>
      <c r="EJ3" s="11">
        <v>5255</v>
      </c>
      <c r="EK3" s="11">
        <v>5391</v>
      </c>
      <c r="EL3" s="11">
        <v>5534</v>
      </c>
      <c r="EM3" s="11">
        <v>5890</v>
      </c>
      <c r="EN3" s="11">
        <v>6030</v>
      </c>
      <c r="EO3" s="11">
        <v>6114</v>
      </c>
      <c r="EP3" s="11">
        <v>5806</v>
      </c>
      <c r="EQ3" s="11">
        <v>6004</v>
      </c>
      <c r="ER3" s="11">
        <v>6053</v>
      </c>
      <c r="ES3" s="11">
        <v>6242</v>
      </c>
      <c r="ET3" s="11">
        <v>6154</v>
      </c>
      <c r="EU3" s="11">
        <v>6271</v>
      </c>
      <c r="EV3" s="11">
        <v>6350</v>
      </c>
      <c r="EW3" s="11">
        <v>6148</v>
      </c>
      <c r="EX3" s="11">
        <v>6205</v>
      </c>
      <c r="EY3" s="11">
        <v>6306</v>
      </c>
      <c r="EZ3" s="11">
        <v>6452</v>
      </c>
      <c r="FA3" s="11">
        <v>6555</v>
      </c>
      <c r="FB3" s="11">
        <v>6489</v>
      </c>
      <c r="FC3" s="11">
        <v>6667</v>
      </c>
      <c r="FD3" s="11">
        <v>6774</v>
      </c>
      <c r="FE3" s="11">
        <v>7001</v>
      </c>
      <c r="FF3" s="11">
        <v>6975</v>
      </c>
      <c r="FG3" s="11">
        <v>6950</v>
      </c>
      <c r="FH3" s="11">
        <v>6746</v>
      </c>
      <c r="FI3" s="11">
        <v>6719</v>
      </c>
      <c r="FJ3" s="11">
        <v>6946</v>
      </c>
      <c r="FK3" s="11">
        <v>6923</v>
      </c>
      <c r="FL3" s="11">
        <v>6682</v>
      </c>
      <c r="FM3" s="11">
        <v>6927</v>
      </c>
      <c r="FN3" s="11">
        <v>7074</v>
      </c>
      <c r="FO3" s="11">
        <v>6819</v>
      </c>
      <c r="FP3" s="11">
        <v>6901</v>
      </c>
      <c r="FQ3" s="11">
        <v>7045</v>
      </c>
      <c r="FR3" s="11">
        <v>7180</v>
      </c>
      <c r="FS3" s="11">
        <v>7020</v>
      </c>
      <c r="FT3" s="11">
        <v>7218</v>
      </c>
      <c r="FU3" s="11">
        <v>7178</v>
      </c>
      <c r="FV3" s="11">
        <v>7202</v>
      </c>
      <c r="FW3" s="11">
        <v>7261</v>
      </c>
      <c r="FX3" s="11">
        <v>7392</v>
      </c>
      <c r="FY3" s="11">
        <v>7499</v>
      </c>
      <c r="FZ3" s="11">
        <v>7268</v>
      </c>
      <c r="GA3" s="11">
        <v>7117</v>
      </c>
      <c r="GB3" s="11">
        <v>7571</v>
      </c>
      <c r="GC3" s="11">
        <v>7557</v>
      </c>
      <c r="GD3" s="11">
        <v>7723</v>
      </c>
      <c r="GE3" s="11">
        <v>7806</v>
      </c>
      <c r="GF3" s="11">
        <v>8276</v>
      </c>
      <c r="GG3" s="11">
        <v>8456</v>
      </c>
      <c r="GH3" s="11">
        <v>8479</v>
      </c>
      <c r="GI3" s="11">
        <v>8803</v>
      </c>
      <c r="GJ3" s="11">
        <v>8919</v>
      </c>
      <c r="GK3" s="11">
        <v>8921</v>
      </c>
      <c r="GL3" s="11">
        <v>8911</v>
      </c>
      <c r="GM3" s="11">
        <v>8976</v>
      </c>
      <c r="GN3" s="11">
        <v>9351</v>
      </c>
      <c r="GO3" s="11">
        <v>8933</v>
      </c>
      <c r="GP3" s="11">
        <v>9626</v>
      </c>
      <c r="GQ3" s="11">
        <v>9458</v>
      </c>
      <c r="GR3" s="11">
        <v>9740</v>
      </c>
      <c r="GS3" s="11">
        <v>9747</v>
      </c>
      <c r="GT3" s="11">
        <v>9205</v>
      </c>
      <c r="GU3" s="11">
        <v>9113</v>
      </c>
      <c r="GV3" s="11">
        <v>8366</v>
      </c>
      <c r="GW3" s="11">
        <v>8550</v>
      </c>
      <c r="GX3" s="11">
        <v>7988</v>
      </c>
      <c r="GY3" s="11">
        <v>7904</v>
      </c>
      <c r="GZ3" s="11">
        <v>7818</v>
      </c>
      <c r="HA3" s="11">
        <v>7900</v>
      </c>
      <c r="HB3" s="11">
        <v>7660</v>
      </c>
      <c r="HC3" s="11">
        <v>7587</v>
      </c>
      <c r="HD3" s="11">
        <v>7743</v>
      </c>
      <c r="HE3" s="11">
        <v>7835</v>
      </c>
      <c r="HF3" s="11">
        <v>7898</v>
      </c>
      <c r="HG3" s="11">
        <v>7954</v>
      </c>
      <c r="HH3" s="11">
        <v>7886</v>
      </c>
      <c r="HI3" s="11">
        <v>8014</v>
      </c>
      <c r="HJ3" s="11">
        <v>8348</v>
      </c>
      <c r="HK3" s="11">
        <v>8332</v>
      </c>
      <c r="HL3" s="11">
        <v>8546</v>
      </c>
      <c r="HM3" s="11">
        <v>8056</v>
      </c>
      <c r="HN3" s="11">
        <v>8594</v>
      </c>
      <c r="HO3" s="11">
        <v>8690</v>
      </c>
      <c r="HP3" s="11">
        <v>8755</v>
      </c>
      <c r="HQ3" s="11">
        <v>8591</v>
      </c>
      <c r="HR3" s="11">
        <v>8830</v>
      </c>
      <c r="HS3" s="11">
        <v>8881</v>
      </c>
      <c r="HT3" s="11">
        <v>8931</v>
      </c>
      <c r="HU3" s="11">
        <v>8927</v>
      </c>
      <c r="HV3" s="11">
        <v>9210</v>
      </c>
      <c r="HW3" s="11">
        <v>8953</v>
      </c>
      <c r="HX3" s="11">
        <v>9244</v>
      </c>
      <c r="HY3" s="11">
        <v>9573</v>
      </c>
      <c r="HZ3" s="11">
        <v>9784</v>
      </c>
      <c r="IA3" s="11">
        <v>9903</v>
      </c>
      <c r="IB3" s="11">
        <v>10079</v>
      </c>
      <c r="IC3" s="11">
        <v>10005</v>
      </c>
      <c r="ID3" s="11">
        <v>10110</v>
      </c>
      <c r="IE3" s="11">
        <v>9964</v>
      </c>
      <c r="IF3" s="11">
        <v>9765</v>
      </c>
      <c r="IG3" s="11">
        <v>9525</v>
      </c>
      <c r="IH3" s="11">
        <v>9857</v>
      </c>
      <c r="II3" s="11">
        <v>10351</v>
      </c>
      <c r="IJ3" s="11">
        <v>10674</v>
      </c>
      <c r="IK3" s="11">
        <v>10559</v>
      </c>
      <c r="IL3" s="11">
        <v>10567</v>
      </c>
      <c r="IM3" s="11"/>
      <c r="IN3" s="5">
        <f>SUM(HV3:HZ3)</f>
        <v>46764</v>
      </c>
      <c r="IO3" s="5">
        <f>SUM(IH3:IL3)</f>
        <v>52008</v>
      </c>
      <c r="IP3" s="17">
        <f>IO3/IN3-1</f>
        <v>0.11213754169874268</v>
      </c>
      <c r="IQ3" s="28"/>
    </row>
    <row r="4" spans="1:251" customFormat="1">
      <c r="A4" s="32" t="s">
        <v>2</v>
      </c>
      <c r="B4" s="11">
        <v>1370</v>
      </c>
      <c r="C4" s="11">
        <v>1443</v>
      </c>
      <c r="D4" s="11">
        <v>1339</v>
      </c>
      <c r="E4" s="11">
        <v>1406</v>
      </c>
      <c r="F4" s="11">
        <v>1390</v>
      </c>
      <c r="G4" s="11">
        <v>1361</v>
      </c>
      <c r="H4" s="11">
        <v>1370</v>
      </c>
      <c r="I4" s="11">
        <v>1380</v>
      </c>
      <c r="J4" s="11">
        <v>1391</v>
      </c>
      <c r="K4" s="11">
        <v>1416</v>
      </c>
      <c r="L4" s="11">
        <v>1358</v>
      </c>
      <c r="M4" s="11">
        <v>1394</v>
      </c>
      <c r="N4" s="11">
        <v>1365</v>
      </c>
      <c r="O4" s="11">
        <v>1396</v>
      </c>
      <c r="P4" s="11">
        <v>1345</v>
      </c>
      <c r="Q4" s="11">
        <v>1378</v>
      </c>
      <c r="R4" s="11">
        <v>1385</v>
      </c>
      <c r="S4" s="11">
        <v>1352</v>
      </c>
      <c r="T4" s="11">
        <v>1430</v>
      </c>
      <c r="U4" s="11">
        <v>1388</v>
      </c>
      <c r="V4" s="11">
        <v>1389</v>
      </c>
      <c r="W4" s="11">
        <v>1453</v>
      </c>
      <c r="X4" s="11">
        <v>1272</v>
      </c>
      <c r="Y4" s="11">
        <v>1375</v>
      </c>
      <c r="Z4" s="11">
        <v>1301</v>
      </c>
      <c r="AA4" s="11">
        <v>1349</v>
      </c>
      <c r="AB4" s="11">
        <v>1526</v>
      </c>
      <c r="AC4" s="11">
        <v>1423</v>
      </c>
      <c r="AD4" s="11">
        <v>1391</v>
      </c>
      <c r="AE4" s="11">
        <v>1466</v>
      </c>
      <c r="AF4" s="11">
        <v>1483</v>
      </c>
      <c r="AG4" s="11">
        <v>1401</v>
      </c>
      <c r="AH4" s="11">
        <v>1408</v>
      </c>
      <c r="AI4" s="11">
        <v>1349</v>
      </c>
      <c r="AJ4" s="11">
        <v>1450</v>
      </c>
      <c r="AK4" s="11">
        <v>1452</v>
      </c>
      <c r="AL4" s="11">
        <v>1600</v>
      </c>
      <c r="AM4" s="11">
        <v>1473</v>
      </c>
      <c r="AN4" s="11">
        <v>1465</v>
      </c>
      <c r="AO4" s="11">
        <v>1577</v>
      </c>
      <c r="AP4" s="11">
        <v>1550</v>
      </c>
      <c r="AQ4" s="11">
        <v>1373</v>
      </c>
      <c r="AR4" s="11">
        <v>1601</v>
      </c>
      <c r="AS4" s="11">
        <v>1583</v>
      </c>
      <c r="AT4" s="11">
        <v>1685</v>
      </c>
      <c r="AU4" s="11">
        <v>1616</v>
      </c>
      <c r="AV4" s="12">
        <v>1672</v>
      </c>
      <c r="AW4" s="12">
        <v>1713</v>
      </c>
      <c r="AX4" s="7">
        <v>1624</v>
      </c>
      <c r="AY4" s="11">
        <v>1644</v>
      </c>
      <c r="AZ4" s="11">
        <v>1747</v>
      </c>
      <c r="BA4" s="11">
        <v>1566</v>
      </c>
      <c r="BB4" s="11">
        <v>1787</v>
      </c>
      <c r="BC4" s="11">
        <v>1722</v>
      </c>
      <c r="BD4" s="11">
        <v>1604</v>
      </c>
      <c r="BE4" s="11">
        <v>1663</v>
      </c>
      <c r="BF4" s="11">
        <v>1633</v>
      </c>
      <c r="BG4" s="11">
        <v>1831</v>
      </c>
      <c r="BH4" s="11">
        <v>1852</v>
      </c>
      <c r="BI4" s="11">
        <v>1749</v>
      </c>
      <c r="BJ4" s="11">
        <v>1711</v>
      </c>
      <c r="BK4" s="11">
        <v>1715</v>
      </c>
      <c r="BL4" s="11">
        <v>1758</v>
      </c>
      <c r="BM4" s="11">
        <v>1722</v>
      </c>
      <c r="BN4" s="11">
        <v>1711</v>
      </c>
      <c r="BO4" s="11">
        <v>1746</v>
      </c>
      <c r="BP4" s="11">
        <v>1729</v>
      </c>
      <c r="BQ4" s="11">
        <v>1727</v>
      </c>
      <c r="BR4" s="11">
        <v>1778</v>
      </c>
      <c r="BS4" s="11">
        <v>1765</v>
      </c>
      <c r="BT4" s="11">
        <v>1772</v>
      </c>
      <c r="BU4" s="11">
        <v>1734</v>
      </c>
      <c r="BV4" s="11">
        <v>1702</v>
      </c>
      <c r="BW4" s="11">
        <v>1658</v>
      </c>
      <c r="BX4" s="11">
        <v>1600</v>
      </c>
      <c r="BY4" s="11">
        <v>1788</v>
      </c>
      <c r="BZ4" s="11">
        <v>1720</v>
      </c>
      <c r="CA4" s="11">
        <v>1671</v>
      </c>
      <c r="CB4" s="11">
        <v>1689</v>
      </c>
      <c r="CC4" s="11">
        <v>1696</v>
      </c>
      <c r="CD4" s="11">
        <v>1693</v>
      </c>
      <c r="CE4" s="11">
        <v>1607</v>
      </c>
      <c r="CF4" s="11">
        <v>1626</v>
      </c>
      <c r="CG4" s="11">
        <v>1648</v>
      </c>
      <c r="CH4" s="11">
        <v>1580</v>
      </c>
      <c r="CI4" s="11">
        <v>1594</v>
      </c>
      <c r="CJ4" s="11">
        <v>1665</v>
      </c>
      <c r="CK4" s="11">
        <v>1595</v>
      </c>
      <c r="CL4" s="11">
        <v>1626</v>
      </c>
      <c r="CM4" s="11">
        <v>1643</v>
      </c>
      <c r="CN4" s="11">
        <v>1672</v>
      </c>
      <c r="CO4" s="11">
        <v>1687</v>
      </c>
      <c r="CP4" s="11">
        <v>1753</v>
      </c>
      <c r="CQ4" s="11">
        <v>1694</v>
      </c>
      <c r="CR4" s="11">
        <v>1741</v>
      </c>
      <c r="CS4" s="11">
        <v>1535</v>
      </c>
      <c r="CT4" s="11">
        <v>1599</v>
      </c>
      <c r="CU4" s="11">
        <v>1719</v>
      </c>
      <c r="CV4" s="11">
        <v>1672</v>
      </c>
      <c r="CW4" s="11">
        <v>1865</v>
      </c>
      <c r="CX4" s="11">
        <v>1728</v>
      </c>
      <c r="CY4" s="11">
        <v>1735</v>
      </c>
      <c r="CZ4" s="11">
        <v>1705</v>
      </c>
      <c r="DA4" s="11">
        <v>1715</v>
      </c>
      <c r="DB4" s="11">
        <v>1764</v>
      </c>
      <c r="DC4" s="11">
        <v>1722</v>
      </c>
      <c r="DD4" s="11">
        <v>1764</v>
      </c>
      <c r="DE4" s="11">
        <v>1699</v>
      </c>
      <c r="DF4" s="11">
        <v>1795</v>
      </c>
      <c r="DG4" s="11">
        <v>1656</v>
      </c>
      <c r="DH4" s="11">
        <v>1649</v>
      </c>
      <c r="DI4" s="11">
        <v>1594</v>
      </c>
      <c r="DJ4" s="11">
        <v>1626</v>
      </c>
      <c r="DK4" s="11">
        <v>1645</v>
      </c>
      <c r="DL4" s="11">
        <v>1667</v>
      </c>
      <c r="DM4" s="11">
        <v>1756</v>
      </c>
      <c r="DN4" s="11">
        <v>1084</v>
      </c>
      <c r="DO4" s="11">
        <v>1100</v>
      </c>
      <c r="DP4" s="11">
        <v>1137</v>
      </c>
      <c r="DQ4" s="11">
        <v>1217</v>
      </c>
      <c r="DR4" s="11">
        <v>1391</v>
      </c>
      <c r="DS4" s="11">
        <v>1412</v>
      </c>
      <c r="DT4" s="11">
        <v>1421</v>
      </c>
      <c r="DU4" s="11">
        <v>1349</v>
      </c>
      <c r="DV4" s="11">
        <v>1476</v>
      </c>
      <c r="DW4" s="11">
        <v>1454</v>
      </c>
      <c r="DX4" s="11">
        <v>1387</v>
      </c>
      <c r="DY4" s="11">
        <v>1527</v>
      </c>
      <c r="DZ4" s="11">
        <v>1374</v>
      </c>
      <c r="EA4" s="11">
        <v>1421</v>
      </c>
      <c r="EB4" s="11">
        <v>1420</v>
      </c>
      <c r="EC4" s="11">
        <v>1414</v>
      </c>
      <c r="ED4" s="11">
        <v>1308</v>
      </c>
      <c r="EE4" s="11">
        <v>1309</v>
      </c>
      <c r="EF4" s="11">
        <v>1226</v>
      </c>
      <c r="EG4" s="11">
        <v>1124</v>
      </c>
      <c r="EH4" s="11">
        <v>1216</v>
      </c>
      <c r="EI4" s="11">
        <v>1276</v>
      </c>
      <c r="EJ4" s="11">
        <v>1341</v>
      </c>
      <c r="EK4" s="11">
        <v>1376</v>
      </c>
      <c r="EL4" s="11">
        <v>1378</v>
      </c>
      <c r="EM4" s="11">
        <v>1399</v>
      </c>
      <c r="EN4" s="11">
        <v>1453</v>
      </c>
      <c r="EO4" s="11">
        <v>1485</v>
      </c>
      <c r="EP4" s="11">
        <v>1472</v>
      </c>
      <c r="EQ4" s="11">
        <v>1526</v>
      </c>
      <c r="ER4" s="11">
        <v>1549</v>
      </c>
      <c r="ES4" s="11">
        <v>1580</v>
      </c>
      <c r="ET4" s="11">
        <v>1551</v>
      </c>
      <c r="EU4" s="11">
        <v>1523</v>
      </c>
      <c r="EV4" s="11">
        <v>1624</v>
      </c>
      <c r="EW4" s="11">
        <v>1640</v>
      </c>
      <c r="EX4" s="11">
        <v>1603</v>
      </c>
      <c r="EY4" s="11">
        <v>1514</v>
      </c>
      <c r="EZ4" s="11">
        <v>1605</v>
      </c>
      <c r="FA4" s="11">
        <v>1663</v>
      </c>
      <c r="FB4" s="11">
        <v>1578</v>
      </c>
      <c r="FC4" s="11">
        <v>1608</v>
      </c>
      <c r="FD4" s="11">
        <v>1663</v>
      </c>
      <c r="FE4" s="11">
        <v>1729</v>
      </c>
      <c r="FF4" s="11">
        <v>1763</v>
      </c>
      <c r="FG4" s="11">
        <v>1735</v>
      </c>
      <c r="FH4" s="11">
        <v>1877</v>
      </c>
      <c r="FI4" s="11">
        <v>1814</v>
      </c>
      <c r="FJ4" s="11">
        <v>1855</v>
      </c>
      <c r="FK4" s="11">
        <v>1826</v>
      </c>
      <c r="FL4" s="11">
        <v>1736</v>
      </c>
      <c r="FM4" s="11">
        <v>1785</v>
      </c>
      <c r="FN4" s="11">
        <v>1860</v>
      </c>
      <c r="FO4" s="11">
        <v>1732</v>
      </c>
      <c r="FP4" s="11">
        <v>1784</v>
      </c>
      <c r="FQ4" s="11">
        <v>1814</v>
      </c>
      <c r="FR4" s="11">
        <v>1836</v>
      </c>
      <c r="FS4" s="11">
        <v>1815</v>
      </c>
      <c r="FT4" s="11">
        <v>1876</v>
      </c>
      <c r="FU4" s="11">
        <v>1871</v>
      </c>
      <c r="FV4" s="11">
        <v>1900</v>
      </c>
      <c r="FW4" s="11">
        <v>1825</v>
      </c>
      <c r="FX4" s="11">
        <v>1854</v>
      </c>
      <c r="FY4" s="11">
        <v>1868</v>
      </c>
      <c r="FZ4" s="11">
        <v>1901</v>
      </c>
      <c r="GA4" s="11">
        <v>1890</v>
      </c>
      <c r="GB4" s="11">
        <v>2005</v>
      </c>
      <c r="GC4" s="11">
        <v>1966</v>
      </c>
      <c r="GD4" s="11">
        <v>2009</v>
      </c>
      <c r="GE4" s="11">
        <v>2027</v>
      </c>
      <c r="GF4" s="11">
        <v>2142</v>
      </c>
      <c r="GG4" s="11">
        <v>2153</v>
      </c>
      <c r="GH4" s="11">
        <v>2245</v>
      </c>
      <c r="GI4" s="11">
        <v>2395</v>
      </c>
      <c r="GJ4" s="11">
        <v>2414</v>
      </c>
      <c r="GK4" s="11">
        <v>2498</v>
      </c>
      <c r="GL4" s="11">
        <v>2490</v>
      </c>
      <c r="GM4" s="11">
        <v>2471</v>
      </c>
      <c r="GN4" s="11">
        <v>2590</v>
      </c>
      <c r="GO4" s="11">
        <v>2497</v>
      </c>
      <c r="GP4" s="11">
        <v>2641</v>
      </c>
      <c r="GQ4" s="11">
        <v>2825</v>
      </c>
      <c r="GR4" s="11">
        <v>2781</v>
      </c>
      <c r="GS4" s="11">
        <v>2844</v>
      </c>
      <c r="GT4" s="11">
        <v>2630</v>
      </c>
      <c r="GU4" s="11">
        <v>2562</v>
      </c>
      <c r="GV4" s="11">
        <v>2477</v>
      </c>
      <c r="GW4" s="11">
        <v>2595</v>
      </c>
      <c r="GX4" s="11">
        <v>2432</v>
      </c>
      <c r="GY4" s="11">
        <v>2304</v>
      </c>
      <c r="GZ4" s="11">
        <v>2240</v>
      </c>
      <c r="HA4" s="11">
        <v>2239</v>
      </c>
      <c r="HB4" s="11">
        <v>2069</v>
      </c>
      <c r="HC4" s="11">
        <v>2090</v>
      </c>
      <c r="HD4" s="11">
        <v>2086</v>
      </c>
      <c r="HE4" s="11">
        <v>2132</v>
      </c>
      <c r="HF4" s="11">
        <v>2114</v>
      </c>
      <c r="HG4" s="11">
        <v>2107</v>
      </c>
      <c r="HH4" s="11">
        <v>2104</v>
      </c>
      <c r="HI4" s="11">
        <v>2186</v>
      </c>
      <c r="HJ4" s="11">
        <v>2276</v>
      </c>
      <c r="HK4" s="11">
        <v>2364</v>
      </c>
      <c r="HL4" s="11">
        <v>2491</v>
      </c>
      <c r="HM4" s="11">
        <v>2314</v>
      </c>
      <c r="HN4" s="11">
        <v>2659</v>
      </c>
      <c r="HO4" s="11">
        <v>2748</v>
      </c>
      <c r="HP4" s="11">
        <v>2769</v>
      </c>
      <c r="HQ4" s="11">
        <v>2605</v>
      </c>
      <c r="HR4" s="11">
        <v>2697</v>
      </c>
      <c r="HS4" s="11">
        <v>2769</v>
      </c>
      <c r="HT4" s="11">
        <v>2712</v>
      </c>
      <c r="HU4" s="11">
        <v>2578</v>
      </c>
      <c r="HV4" s="11">
        <v>2808</v>
      </c>
      <c r="HW4" s="11">
        <v>2698</v>
      </c>
      <c r="HX4" s="11">
        <v>2868</v>
      </c>
      <c r="HY4" s="11">
        <v>2926</v>
      </c>
      <c r="HZ4" s="11">
        <v>3077</v>
      </c>
      <c r="IA4" s="11">
        <v>3077</v>
      </c>
      <c r="IB4" s="11">
        <v>3291</v>
      </c>
      <c r="IC4" s="11">
        <v>3313</v>
      </c>
      <c r="ID4" s="11">
        <v>3285</v>
      </c>
      <c r="IE4" s="11">
        <v>3154</v>
      </c>
      <c r="IF4" s="11">
        <v>3103</v>
      </c>
      <c r="IG4" s="11">
        <v>3030</v>
      </c>
      <c r="IH4" s="11">
        <v>3126</v>
      </c>
      <c r="II4" s="11">
        <v>3254</v>
      </c>
      <c r="IJ4" s="11">
        <v>3354</v>
      </c>
      <c r="IK4" s="11">
        <v>3282</v>
      </c>
      <c r="IL4" s="11">
        <v>3334</v>
      </c>
      <c r="IM4" s="11"/>
      <c r="IN4" s="5">
        <f>SUM(HV4:HZ4)</f>
        <v>14377</v>
      </c>
      <c r="IO4" s="5">
        <f>SUM(IH4:IL4)</f>
        <v>16350</v>
      </c>
      <c r="IP4" s="17">
        <f>IO4/IN4-1</f>
        <v>0.13723308061487094</v>
      </c>
      <c r="IQ4" s="28"/>
    </row>
    <row r="5" spans="1:251" customFormat="1">
      <c r="A5" s="3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2"/>
      <c r="AW5" s="12"/>
      <c r="AX5" s="7"/>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1"/>
      <c r="IP5" s="17"/>
    </row>
    <row r="6" spans="1:251" customFormat="1">
      <c r="A6" s="32" t="s">
        <v>9</v>
      </c>
      <c r="B6" s="11" t="s">
        <v>3</v>
      </c>
      <c r="C6" s="17">
        <f>C2/B2-1</f>
        <v>1.5250544662309462E-2</v>
      </c>
      <c r="D6" s="17">
        <f t="shared" ref="D6:BO6" si="7">D2/C2-1</f>
        <v>-5.1502145922746823E-2</v>
      </c>
      <c r="E6" s="17">
        <f t="shared" si="7"/>
        <v>5.3080403759136807E-2</v>
      </c>
      <c r="F6" s="17">
        <f t="shared" si="7"/>
        <v>-1.3551479094364605E-2</v>
      </c>
      <c r="G6" s="17">
        <f t="shared" si="7"/>
        <v>-1.9433740995141613E-2</v>
      </c>
      <c r="H6" s="17">
        <f t="shared" si="7"/>
        <v>-1.1105416025969594E-2</v>
      </c>
      <c r="I6" s="17">
        <f t="shared" si="7"/>
        <v>2.7297857636489287E-2</v>
      </c>
      <c r="J6" s="17">
        <f t="shared" si="7"/>
        <v>3.8681466532122233E-3</v>
      </c>
      <c r="K6" s="17">
        <f t="shared" si="7"/>
        <v>4.3390852739152219E-2</v>
      </c>
      <c r="L6" s="17">
        <f t="shared" si="7"/>
        <v>-4.4797687861271696E-2</v>
      </c>
      <c r="M6" s="17">
        <f t="shared" si="7"/>
        <v>-1.899478904017482E-2</v>
      </c>
      <c r="N6" s="17">
        <f t="shared" si="7"/>
        <v>3.7011651816312607E-2</v>
      </c>
      <c r="O6" s="17">
        <f t="shared" si="7"/>
        <v>3.2551222736285634E-2</v>
      </c>
      <c r="P6" s="17">
        <f t="shared" si="7"/>
        <v>-3.8406144983197277E-2</v>
      </c>
      <c r="Q6" s="17">
        <f t="shared" si="7"/>
        <v>4.0106506906307127E-2</v>
      </c>
      <c r="R6" s="17">
        <f t="shared" si="7"/>
        <v>-5.9200000000000363E-3</v>
      </c>
      <c r="S6" s="17">
        <f t="shared" si="7"/>
        <v>-1.4807661355222934E-2</v>
      </c>
      <c r="T6" s="17">
        <f t="shared" si="7"/>
        <v>3.5124979578500248E-2</v>
      </c>
      <c r="U6" s="17">
        <f t="shared" si="7"/>
        <v>-2.2253787878787845E-2</v>
      </c>
      <c r="V6" s="17">
        <f t="shared" si="7"/>
        <v>-5.3268765133172025E-3</v>
      </c>
      <c r="W6" s="17">
        <f t="shared" si="7"/>
        <v>8.2765335929892991E-2</v>
      </c>
      <c r="X6" s="17">
        <f t="shared" si="7"/>
        <v>-0.12769784172661869</v>
      </c>
      <c r="Y6" s="17">
        <f t="shared" si="7"/>
        <v>8.6597938144329811E-2</v>
      </c>
      <c r="Z6" s="17">
        <f t="shared" si="7"/>
        <v>-8.2226438962681891E-2</v>
      </c>
      <c r="AA6" s="17">
        <f t="shared" si="7"/>
        <v>3.1357684355616922E-2</v>
      </c>
      <c r="AB6" s="17">
        <f t="shared" si="7"/>
        <v>0.13347811560307377</v>
      </c>
      <c r="AC6" s="17">
        <f t="shared" si="7"/>
        <v>-7.7081798084008835E-2</v>
      </c>
      <c r="AD6" s="17">
        <f t="shared" si="7"/>
        <v>-1.0699457042478433E-2</v>
      </c>
      <c r="AE6" s="17">
        <f t="shared" si="7"/>
        <v>5.5205811138014482E-2</v>
      </c>
      <c r="AF6" s="17">
        <f t="shared" si="7"/>
        <v>-4.7422364999235578E-3</v>
      </c>
      <c r="AG6" s="17">
        <f t="shared" si="7"/>
        <v>-5.1644635720873078E-2</v>
      </c>
      <c r="AH6" s="17">
        <f t="shared" si="7"/>
        <v>-9.8865478119934957E-3</v>
      </c>
      <c r="AI6" s="17">
        <f t="shared" si="7"/>
        <v>-1.0148960550008135E-2</v>
      </c>
      <c r="AJ6" s="17">
        <f t="shared" si="7"/>
        <v>7.8551347775756675E-2</v>
      </c>
      <c r="AK6" s="17">
        <f t="shared" si="7"/>
        <v>-4.5998160073597028E-3</v>
      </c>
      <c r="AL6" s="17">
        <f t="shared" si="7"/>
        <v>6.8545902649414625E-2</v>
      </c>
      <c r="AM6" s="17">
        <f t="shared" si="7"/>
        <v>-9.7304310220556411E-2</v>
      </c>
      <c r="AN6" s="17">
        <f t="shared" si="7"/>
        <v>-9.5816033216225005E-3</v>
      </c>
      <c r="AO6" s="17">
        <f t="shared" si="7"/>
        <v>0.11270557884553378</v>
      </c>
      <c r="AP6" s="17">
        <f t="shared" si="7"/>
        <v>-1.8548036516446875E-2</v>
      </c>
      <c r="AQ6" s="17">
        <f t="shared" si="7"/>
        <v>-0.13376642551306661</v>
      </c>
      <c r="AR6" s="17">
        <f t="shared" si="7"/>
        <v>0.18765979205726957</v>
      </c>
      <c r="AS6" s="17">
        <f t="shared" si="7"/>
        <v>-1.1624569460390366E-2</v>
      </c>
      <c r="AT6" s="17">
        <f t="shared" si="7"/>
        <v>7.0277334107739176E-2</v>
      </c>
      <c r="AU6" s="17">
        <f t="shared" si="7"/>
        <v>-2.9711029711029679E-2</v>
      </c>
      <c r="AV6" s="17">
        <f t="shared" si="7"/>
        <v>3.0201342281879207E-2</v>
      </c>
      <c r="AW6" s="17">
        <f t="shared" si="7"/>
        <v>3.3387622149837037E-2</v>
      </c>
      <c r="AX6" s="17">
        <f t="shared" si="7"/>
        <v>-7.1972681901759872E-2</v>
      </c>
      <c r="AY6" s="17">
        <f t="shared" si="7"/>
        <v>1.6982734220210016E-3</v>
      </c>
      <c r="AZ6" s="17">
        <f t="shared" si="7"/>
        <v>8.5758688895168023E-2</v>
      </c>
      <c r="BA6" s="17">
        <f t="shared" si="7"/>
        <v>-8.2238126219908891E-2</v>
      </c>
      <c r="BB6" s="17">
        <f t="shared" si="7"/>
        <v>0.13497802353608401</v>
      </c>
      <c r="BC6" s="17">
        <f t="shared" si="7"/>
        <v>-3.3229231730168673E-2</v>
      </c>
      <c r="BD6" s="17">
        <f t="shared" si="7"/>
        <v>-0.10673213593487529</v>
      </c>
      <c r="BE6" s="17">
        <f t="shared" si="7"/>
        <v>3.5151164472732477E-2</v>
      </c>
      <c r="BF6" s="17">
        <f t="shared" si="7"/>
        <v>-1.8306316377864729E-2</v>
      </c>
      <c r="BG6" s="17">
        <f t="shared" si="7"/>
        <v>0.17437722419928825</v>
      </c>
      <c r="BH6" s="17">
        <f t="shared" si="7"/>
        <v>1.3333333333333419E-2</v>
      </c>
      <c r="BI6" s="17">
        <f t="shared" si="7"/>
        <v>-5.4904306220095678E-2</v>
      </c>
      <c r="BJ6" s="17">
        <f t="shared" si="7"/>
        <v>-4.3032527528160669E-3</v>
      </c>
      <c r="BK6" s="17">
        <f t="shared" si="7"/>
        <v>-1.6016270497012819E-2</v>
      </c>
      <c r="BL6" s="17">
        <f t="shared" si="7"/>
        <v>2.40279033716575E-2</v>
      </c>
      <c r="BM6" s="17">
        <f t="shared" si="7"/>
        <v>-2.2707203229468953E-2</v>
      </c>
      <c r="BN6" s="17">
        <f t="shared" si="7"/>
        <v>5.1632890151025457E-3</v>
      </c>
      <c r="BO6" s="17">
        <f t="shared" si="7"/>
        <v>1.7208167458584889E-2</v>
      </c>
      <c r="BP6" s="17">
        <f t="shared" ref="BP6:EA6" si="8">BP2/BO2-1</f>
        <v>-1.0225981567983822E-2</v>
      </c>
      <c r="BQ6" s="17">
        <f t="shared" si="8"/>
        <v>8.0357142857143682E-3</v>
      </c>
      <c r="BR6" s="17">
        <f t="shared" si="8"/>
        <v>2.3155763634062909E-2</v>
      </c>
      <c r="BS6" s="17">
        <f t="shared" si="8"/>
        <v>-2.0652980460054371E-2</v>
      </c>
      <c r="BT6" s="17">
        <f t="shared" si="8"/>
        <v>-8.3343856547544171E-3</v>
      </c>
      <c r="BU6" s="17">
        <f t="shared" si="8"/>
        <v>-1.9100980516999821E-2</v>
      </c>
      <c r="BV6" s="17">
        <f t="shared" si="8"/>
        <v>1.9083473971180043E-2</v>
      </c>
      <c r="BW6" s="17">
        <f t="shared" si="8"/>
        <v>-2.5222929936305705E-2</v>
      </c>
      <c r="BX6" s="17">
        <f t="shared" si="8"/>
        <v>-3.5023523261892286E-2</v>
      </c>
      <c r="BY6" s="17">
        <f t="shared" si="8"/>
        <v>9.6289274106175604E-2</v>
      </c>
      <c r="BZ6" s="17">
        <f t="shared" si="8"/>
        <v>-4.1136504014823938E-2</v>
      </c>
      <c r="CA6" s="17">
        <f t="shared" si="8"/>
        <v>-3.33676887400155E-2</v>
      </c>
      <c r="CB6" s="17">
        <f t="shared" si="8"/>
        <v>-1.0928961748633892E-2</v>
      </c>
      <c r="CC6" s="17">
        <f t="shared" si="8"/>
        <v>7.9504109958226099E-3</v>
      </c>
      <c r="CD6" s="17">
        <f t="shared" si="8"/>
        <v>-9.3582887700538464E-4</v>
      </c>
      <c r="CE6" s="17">
        <f t="shared" si="8"/>
        <v>5.3526027030643686E-3</v>
      </c>
      <c r="CF6" s="17">
        <f t="shared" si="8"/>
        <v>-2.528949820311488E-3</v>
      </c>
      <c r="CG6" s="17">
        <f t="shared" si="8"/>
        <v>4.0298905791299688E-2</v>
      </c>
      <c r="CH6" s="17">
        <f t="shared" si="8"/>
        <v>-3.0913288866085131E-2</v>
      </c>
      <c r="CI6" s="17">
        <f t="shared" si="8"/>
        <v>4.6326935804104075E-3</v>
      </c>
      <c r="CJ6" s="17">
        <f t="shared" si="8"/>
        <v>2.9644268774703608E-2</v>
      </c>
      <c r="CK6" s="17">
        <f t="shared" si="8"/>
        <v>-2.6615483045425492E-2</v>
      </c>
      <c r="CL6" s="17">
        <f t="shared" si="8"/>
        <v>1.9061390824240743E-2</v>
      </c>
      <c r="CM6" s="17">
        <f t="shared" si="8"/>
        <v>1.2770897832817374E-2</v>
      </c>
      <c r="CN6" s="17">
        <f t="shared" si="8"/>
        <v>6.7507323907782801E-3</v>
      </c>
      <c r="CO6" s="17">
        <f t="shared" si="8"/>
        <v>8.8562753036436348E-4</v>
      </c>
      <c r="CP6" s="17">
        <f t="shared" si="8"/>
        <v>2.5786879029199739E-2</v>
      </c>
      <c r="CQ6" s="17">
        <f t="shared" si="8"/>
        <v>2.747997535428226E-2</v>
      </c>
      <c r="CR6" s="17">
        <f t="shared" si="8"/>
        <v>2.7584552650515626E-2</v>
      </c>
      <c r="CS6" s="17">
        <f t="shared" si="8"/>
        <v>-0.11531279178338005</v>
      </c>
      <c r="CT6" s="17">
        <f t="shared" si="8"/>
        <v>9.1029023746701743E-2</v>
      </c>
      <c r="CU6" s="17">
        <f t="shared" si="8"/>
        <v>4.9455864570737695E-2</v>
      </c>
      <c r="CV6" s="17">
        <f t="shared" si="8"/>
        <v>-1.7513538426085939E-2</v>
      </c>
      <c r="CW6" s="17">
        <f t="shared" si="8"/>
        <v>6.4735545912982362E-2</v>
      </c>
      <c r="CX6" s="17">
        <f t="shared" si="8"/>
        <v>-5.991849322612619E-2</v>
      </c>
      <c r="CY6" s="17">
        <f t="shared" si="8"/>
        <v>2.2495606326889295E-2</v>
      </c>
      <c r="CZ6" s="17">
        <f t="shared" si="8"/>
        <v>-2.2459035178182707E-2</v>
      </c>
      <c r="DA6" s="17">
        <f t="shared" si="8"/>
        <v>-1.1839174774352368E-2</v>
      </c>
      <c r="DB6" s="17">
        <f t="shared" si="8"/>
        <v>1.6132858837485164E-2</v>
      </c>
      <c r="DC6" s="17">
        <f t="shared" si="8"/>
        <v>-1.225776325005834E-2</v>
      </c>
      <c r="DD6" s="17">
        <f t="shared" si="8"/>
        <v>2.5765275972107426E-2</v>
      </c>
      <c r="DE6" s="17">
        <f t="shared" si="8"/>
        <v>-8.7567692130430252E-3</v>
      </c>
      <c r="DF6" s="17">
        <f t="shared" si="8"/>
        <v>8.9503661513425925E-3</v>
      </c>
      <c r="DG6" s="17">
        <f t="shared" si="8"/>
        <v>-2.2235023041474622E-2</v>
      </c>
      <c r="DH6" s="17">
        <f t="shared" si="8"/>
        <v>2.1326735006480524E-2</v>
      </c>
      <c r="DI6" s="17">
        <f t="shared" si="8"/>
        <v>-5.133825565297645E-2</v>
      </c>
      <c r="DJ6" s="17">
        <f t="shared" si="8"/>
        <v>-1.9822449227775762E-2</v>
      </c>
      <c r="DK6" s="17">
        <f t="shared" si="8"/>
        <v>1.749379652605465E-2</v>
      </c>
      <c r="DL6" s="17">
        <f t="shared" si="8"/>
        <v>-3.9019631752225115E-3</v>
      </c>
      <c r="DM6" s="17">
        <f t="shared" si="8"/>
        <v>9.5482923246419382E-3</v>
      </c>
      <c r="DN6" s="17">
        <f t="shared" si="8"/>
        <v>-0.33733478840790587</v>
      </c>
      <c r="DO6" s="17">
        <f t="shared" si="8"/>
        <v>-2.3055809698078633E-2</v>
      </c>
      <c r="DP6" s="17">
        <f t="shared" si="8"/>
        <v>0.10957108072672783</v>
      </c>
      <c r="DQ6" s="17">
        <f t="shared" si="8"/>
        <v>7.2923700202565778E-2</v>
      </c>
      <c r="DR6" s="17">
        <f t="shared" si="8"/>
        <v>3.7444933920704804E-2</v>
      </c>
      <c r="DS6" s="17">
        <f t="shared" si="8"/>
        <v>3.2302092811646865E-2</v>
      </c>
      <c r="DT6" s="17">
        <f t="shared" si="8"/>
        <v>2.5561921551344291E-2</v>
      </c>
      <c r="DU6" s="17">
        <f t="shared" si="8"/>
        <v>-4.4979229336771231E-2</v>
      </c>
      <c r="DV6" s="17">
        <f t="shared" si="8"/>
        <v>3.1648417579120958E-2</v>
      </c>
      <c r="DW6" s="17">
        <f t="shared" si="8"/>
        <v>1.599302122710089E-3</v>
      </c>
      <c r="DX6" s="17">
        <f t="shared" si="8"/>
        <v>-2.1773842357381334E-2</v>
      </c>
      <c r="DY6" s="17">
        <f t="shared" si="8"/>
        <v>4.0362071523964982E-2</v>
      </c>
      <c r="DZ6" s="17">
        <f t="shared" si="8"/>
        <v>-2.6529738981600381E-2</v>
      </c>
      <c r="EA6" s="17">
        <f t="shared" si="8"/>
        <v>6.5641025641025585E-2</v>
      </c>
      <c r="EB6" s="17">
        <f t="shared" ref="EB6:GM6" si="9">EB2/EA2-1</f>
        <v>2.8461432696273992E-2</v>
      </c>
      <c r="EC6" s="17">
        <f t="shared" si="9"/>
        <v>3.6096256684492456E-3</v>
      </c>
      <c r="ED6" s="17">
        <f t="shared" si="9"/>
        <v>-0.10043958971626477</v>
      </c>
      <c r="EE6" s="17">
        <f t="shared" si="9"/>
        <v>-1.0513845698208235E-2</v>
      </c>
      <c r="EF6" s="17">
        <f t="shared" si="9"/>
        <v>-6.9589943130799137E-2</v>
      </c>
      <c r="EG6" s="17">
        <f t="shared" si="9"/>
        <v>-0.11243364967025893</v>
      </c>
      <c r="EH6" s="17">
        <f t="shared" si="9"/>
        <v>0.10855382384922074</v>
      </c>
      <c r="EI6" s="17">
        <f t="shared" si="9"/>
        <v>3.2695765898316242E-2</v>
      </c>
      <c r="EJ6" s="17">
        <f t="shared" si="9"/>
        <v>4.4166534747506647E-2</v>
      </c>
      <c r="EK6" s="17">
        <f t="shared" si="9"/>
        <v>2.5924802910854972E-2</v>
      </c>
      <c r="EL6" s="17">
        <f t="shared" si="9"/>
        <v>2.1427515885916959E-2</v>
      </c>
      <c r="EM6" s="17">
        <f t="shared" si="9"/>
        <v>5.4542824074074181E-2</v>
      </c>
      <c r="EN6" s="17">
        <f t="shared" si="9"/>
        <v>2.6615447935244951E-2</v>
      </c>
      <c r="EO6" s="17">
        <f t="shared" si="9"/>
        <v>1.5501804089268933E-2</v>
      </c>
      <c r="EP6" s="17">
        <f t="shared" si="9"/>
        <v>-4.2242400315831041E-2</v>
      </c>
      <c r="EQ6" s="17">
        <f t="shared" si="9"/>
        <v>3.4624896949711381E-2</v>
      </c>
      <c r="ER6" s="17">
        <f t="shared" si="9"/>
        <v>9.5617529880478447E-3</v>
      </c>
      <c r="ES6" s="17">
        <f t="shared" si="9"/>
        <v>2.8939752696658827E-2</v>
      </c>
      <c r="ET6" s="17">
        <f t="shared" si="9"/>
        <v>-1.4957811301457458E-2</v>
      </c>
      <c r="EU6" s="17">
        <f t="shared" si="9"/>
        <v>1.1550940947436805E-2</v>
      </c>
      <c r="EV6" s="17">
        <f t="shared" si="9"/>
        <v>2.3094688221708903E-2</v>
      </c>
      <c r="EW6" s="17">
        <f t="shared" si="9"/>
        <v>-2.3325808878856269E-2</v>
      </c>
      <c r="EX6" s="17">
        <f t="shared" si="9"/>
        <v>2.5680534155110291E-3</v>
      </c>
      <c r="EY6" s="17">
        <f t="shared" si="9"/>
        <v>1.5368852459016757E-3</v>
      </c>
      <c r="EZ6" s="17">
        <f t="shared" si="9"/>
        <v>3.0306905370844017E-2</v>
      </c>
      <c r="FA6" s="17">
        <f t="shared" si="9"/>
        <v>1.9982623805386623E-2</v>
      </c>
      <c r="FB6" s="17">
        <f t="shared" si="9"/>
        <v>-1.8374300316378656E-2</v>
      </c>
      <c r="FC6" s="17">
        <f t="shared" si="9"/>
        <v>2.5784058509978891E-2</v>
      </c>
      <c r="FD6" s="17">
        <f t="shared" si="9"/>
        <v>1.9577039274924379E-2</v>
      </c>
      <c r="FE6" s="17">
        <f t="shared" si="9"/>
        <v>3.4727983880526336E-2</v>
      </c>
      <c r="FF6" s="17">
        <f t="shared" si="9"/>
        <v>9.1638029782359354E-4</v>
      </c>
      <c r="FG6" s="17">
        <f t="shared" si="9"/>
        <v>-6.0654612039368061E-3</v>
      </c>
      <c r="FH6" s="17">
        <f t="shared" si="9"/>
        <v>-7.1387449625791577E-3</v>
      </c>
      <c r="FI6" s="17">
        <f t="shared" si="9"/>
        <v>-1.0437202829641667E-2</v>
      </c>
      <c r="FJ6" s="17">
        <f t="shared" si="9"/>
        <v>3.1407476854564687E-2</v>
      </c>
      <c r="FK6" s="17">
        <f t="shared" si="9"/>
        <v>-5.9084194977843119E-3</v>
      </c>
      <c r="FL6" s="17">
        <f t="shared" si="9"/>
        <v>-3.7832895188021465E-2</v>
      </c>
      <c r="FM6" s="17">
        <f t="shared" si="9"/>
        <v>3.4925160370634423E-2</v>
      </c>
      <c r="FN6" s="17">
        <f t="shared" si="9"/>
        <v>2.5482093663911742E-2</v>
      </c>
      <c r="FO6" s="17">
        <f t="shared" si="9"/>
        <v>-4.2869935079471677E-2</v>
      </c>
      <c r="FP6" s="17">
        <f t="shared" si="9"/>
        <v>1.5670681791603247E-2</v>
      </c>
      <c r="FQ6" s="17">
        <f t="shared" si="9"/>
        <v>2.0034542314335102E-2</v>
      </c>
      <c r="FR6" s="17">
        <f t="shared" si="9"/>
        <v>1.7722090529405099E-2</v>
      </c>
      <c r="FS6" s="17">
        <f t="shared" si="9"/>
        <v>-2.007542147293695E-2</v>
      </c>
      <c r="FT6" s="17">
        <f t="shared" si="9"/>
        <v>2.9315223542727864E-2</v>
      </c>
      <c r="FU6" s="17">
        <f t="shared" si="9"/>
        <v>-4.9483175720255179E-3</v>
      </c>
      <c r="FV6" s="17">
        <f t="shared" si="9"/>
        <v>5.8570007735661012E-3</v>
      </c>
      <c r="FW6" s="17">
        <f t="shared" si="9"/>
        <v>-1.7578554163919513E-3</v>
      </c>
      <c r="FX6" s="17">
        <f t="shared" si="9"/>
        <v>1.7609509134932866E-2</v>
      </c>
      <c r="FY6" s="17">
        <f t="shared" si="9"/>
        <v>1.3086740211983638E-2</v>
      </c>
      <c r="FZ6" s="17">
        <f t="shared" si="9"/>
        <v>-2.1138037792249431E-2</v>
      </c>
      <c r="GA6" s="17">
        <f t="shared" si="9"/>
        <v>-1.7668229905115074E-2</v>
      </c>
      <c r="GB6" s="17">
        <f t="shared" si="9"/>
        <v>6.3173087598534572E-2</v>
      </c>
      <c r="GC6" s="17">
        <f t="shared" si="9"/>
        <v>-5.53467000835417E-3</v>
      </c>
      <c r="GD6" s="17">
        <f t="shared" si="9"/>
        <v>2.1946865483566169E-2</v>
      </c>
      <c r="GE6" s="17">
        <f t="shared" si="9"/>
        <v>1.0378133990957661E-2</v>
      </c>
      <c r="GF6" s="17">
        <f t="shared" si="9"/>
        <v>5.9493542153971291E-2</v>
      </c>
      <c r="GG6" s="17">
        <f t="shared" si="9"/>
        <v>1.8333653292378571E-2</v>
      </c>
      <c r="GH6" s="17">
        <f t="shared" si="9"/>
        <v>1.0839852955038198E-2</v>
      </c>
      <c r="GI6" s="17">
        <f t="shared" si="9"/>
        <v>4.4199925400969731E-2</v>
      </c>
      <c r="GJ6" s="17">
        <f t="shared" si="9"/>
        <v>1.2055724236470722E-2</v>
      </c>
      <c r="GK6" s="17">
        <f t="shared" si="9"/>
        <v>7.5884584840730795E-3</v>
      </c>
      <c r="GL6" s="17">
        <f t="shared" si="9"/>
        <v>-1.576320168140799E-3</v>
      </c>
      <c r="GM6" s="17">
        <f t="shared" si="9"/>
        <v>4.0347337952810758E-3</v>
      </c>
      <c r="GN6" s="17">
        <f t="shared" ref="GN6:HF6" si="10">GN2/GM2-1</f>
        <v>4.3155411898313956E-2</v>
      </c>
      <c r="GO6" s="17">
        <f t="shared" si="10"/>
        <v>-4.2793735868017713E-2</v>
      </c>
      <c r="GP6" s="17">
        <f t="shared" si="10"/>
        <v>7.3228346456692961E-2</v>
      </c>
      <c r="GQ6" s="17">
        <f t="shared" si="10"/>
        <v>1.3043123828155867E-3</v>
      </c>
      <c r="GR6" s="17">
        <f t="shared" si="10"/>
        <v>1.9376373850036543E-2</v>
      </c>
      <c r="GS6" s="17">
        <f t="shared" si="10"/>
        <v>5.590607778931389E-3</v>
      </c>
      <c r="GT6" s="17">
        <f t="shared" si="10"/>
        <v>-6.0042887776983522E-2</v>
      </c>
      <c r="GU6" s="17">
        <f t="shared" si="10"/>
        <v>-1.3519222644697959E-2</v>
      </c>
      <c r="GV6" s="17">
        <f t="shared" si="10"/>
        <v>-7.1263383297644589E-2</v>
      </c>
      <c r="GW6" s="17">
        <f t="shared" si="10"/>
        <v>2.785207046020477E-2</v>
      </c>
      <c r="GX6" s="17">
        <f t="shared" si="10"/>
        <v>-6.5051592642440537E-2</v>
      </c>
      <c r="GY6" s="17">
        <f t="shared" si="10"/>
        <v>-2.0345489443378106E-2</v>
      </c>
      <c r="GZ6" s="17">
        <f t="shared" si="10"/>
        <v>-1.469435736677116E-2</v>
      </c>
      <c r="HA6" s="17">
        <f t="shared" si="10"/>
        <v>8.0532909127062346E-3</v>
      </c>
      <c r="HB6" s="17">
        <f t="shared" si="10"/>
        <v>-4.0437913009172544E-2</v>
      </c>
      <c r="HC6" s="17">
        <f t="shared" si="10"/>
        <v>-5.3448453078425162E-3</v>
      </c>
      <c r="HD6" s="17">
        <f t="shared" si="10"/>
        <v>1.5707347318383746E-2</v>
      </c>
      <c r="HE6" s="17">
        <f t="shared" si="10"/>
        <v>1.4040085461389795E-2</v>
      </c>
      <c r="HF6" s="17">
        <f t="shared" si="10"/>
        <v>4.5148991672518957E-3</v>
      </c>
      <c r="HG6" s="17">
        <f t="shared" ref="HG6:HL6" si="11">HG2/HF2-1</f>
        <v>4.8941270475428844E-3</v>
      </c>
      <c r="HH6" s="17">
        <f t="shared" si="11"/>
        <v>-7.0569525892058005E-3</v>
      </c>
      <c r="HI6" s="17">
        <f t="shared" si="11"/>
        <v>2.1021021021021102E-2</v>
      </c>
      <c r="HJ6" s="17">
        <f t="shared" si="11"/>
        <v>4.1568627450980333E-2</v>
      </c>
      <c r="HK6" s="17">
        <f t="shared" si="11"/>
        <v>6.777108433734913E-3</v>
      </c>
      <c r="HL6" s="17">
        <f t="shared" si="11"/>
        <v>3.1881077038145023E-2</v>
      </c>
      <c r="HM6" s="17">
        <f t="shared" ref="HM6:IL6" si="12">HM2/HL2-1</f>
        <v>-6.0433088701639992E-2</v>
      </c>
      <c r="HN6" s="17">
        <f t="shared" si="12"/>
        <v>8.514946962391523E-2</v>
      </c>
      <c r="HO6" s="17">
        <f t="shared" si="12"/>
        <v>1.6440060428330128E-2</v>
      </c>
      <c r="HP6" s="17">
        <f t="shared" si="12"/>
        <v>7.5187969924812581E-3</v>
      </c>
      <c r="HQ6" s="17">
        <f t="shared" si="12"/>
        <v>-2.8462339465463393E-2</v>
      </c>
      <c r="HR6" s="17">
        <f t="shared" si="12"/>
        <v>2.9564130046445092E-2</v>
      </c>
      <c r="HS6" s="17">
        <f t="shared" si="12"/>
        <v>1.0670599462132335E-2</v>
      </c>
      <c r="HT6" s="17">
        <f t="shared" si="12"/>
        <v>-6.0085836909873347E-4</v>
      </c>
      <c r="HU6" s="17">
        <f t="shared" si="12"/>
        <v>-1.1852615305333658E-2</v>
      </c>
      <c r="HV6" s="17">
        <f t="shared" si="12"/>
        <v>4.4589308996088706E-2</v>
      </c>
      <c r="HW6" s="17">
        <f t="shared" si="12"/>
        <v>-3.053752704276913E-2</v>
      </c>
      <c r="HX6" s="17">
        <f t="shared" si="12"/>
        <v>3.9567419105656088E-2</v>
      </c>
      <c r="HY6" s="17">
        <f t="shared" si="12"/>
        <v>3.1951783355349983E-2</v>
      </c>
      <c r="HZ6" s="17">
        <f t="shared" si="12"/>
        <v>2.8962316985358783E-2</v>
      </c>
      <c r="IA6" s="17">
        <f t="shared" si="12"/>
        <v>9.2527797216390706E-3</v>
      </c>
      <c r="IB6" s="17">
        <f t="shared" si="12"/>
        <v>3.004622496147924E-2</v>
      </c>
      <c r="IC6" s="17">
        <f t="shared" si="12"/>
        <v>-3.8893044128646137E-3</v>
      </c>
      <c r="ID6" s="17">
        <f t="shared" si="12"/>
        <v>5.7816488962305623E-3</v>
      </c>
      <c r="IE6" s="17">
        <f t="shared" si="12"/>
        <v>-2.0679357969391576E-2</v>
      </c>
      <c r="IF6" s="17">
        <f t="shared" si="12"/>
        <v>-1.9057783198658362E-2</v>
      </c>
      <c r="IG6" s="17">
        <f t="shared" si="12"/>
        <v>-2.4323904258626072E-2</v>
      </c>
      <c r="IH6" s="17">
        <f t="shared" si="12"/>
        <v>3.4090003982477191E-2</v>
      </c>
      <c r="II6" s="17">
        <f t="shared" si="12"/>
        <v>4.7908803820380541E-2</v>
      </c>
      <c r="IJ6" s="17">
        <f t="shared" si="12"/>
        <v>3.1091510474090311E-2</v>
      </c>
      <c r="IK6" s="17">
        <f t="shared" si="12"/>
        <v>-1.3330481893356172E-2</v>
      </c>
      <c r="IL6" s="17">
        <f t="shared" si="12"/>
        <v>4.3349468969005045E-3</v>
      </c>
      <c r="IM6" s="17"/>
      <c r="IN6" s="25"/>
      <c r="IO6" s="25"/>
      <c r="IP6" s="29"/>
      <c r="IQ6" s="26"/>
    </row>
    <row r="7" spans="1:251" customFormat="1">
      <c r="A7" s="32" t="s">
        <v>8</v>
      </c>
      <c r="B7" s="11" t="s">
        <v>3</v>
      </c>
      <c r="C7" s="11" t="s">
        <v>3</v>
      </c>
      <c r="D7" s="11" t="s">
        <v>3</v>
      </c>
      <c r="E7" s="11" t="s">
        <v>3</v>
      </c>
      <c r="F7" s="11" t="s">
        <v>3</v>
      </c>
      <c r="G7" s="11" t="s">
        <v>3</v>
      </c>
      <c r="H7" s="11" t="s">
        <v>3</v>
      </c>
      <c r="I7" s="11" t="s">
        <v>3</v>
      </c>
      <c r="J7" s="11" t="s">
        <v>3</v>
      </c>
      <c r="K7" s="11" t="s">
        <v>3</v>
      </c>
      <c r="L7" s="11" t="s">
        <v>3</v>
      </c>
      <c r="M7" s="11" t="s">
        <v>3</v>
      </c>
      <c r="N7" s="17">
        <f t="shared" ref="N7:AA7" si="13">N2/B2-1</f>
        <v>1.4245014245014342E-2</v>
      </c>
      <c r="O7" s="17">
        <f t="shared" si="13"/>
        <v>3.152855727963022E-2</v>
      </c>
      <c r="P7" s="17">
        <f t="shared" si="13"/>
        <v>4.5770971110337566E-2</v>
      </c>
      <c r="Q7" s="17">
        <f t="shared" si="13"/>
        <v>3.2887126094860442E-2</v>
      </c>
      <c r="R7" s="17">
        <f t="shared" si="13"/>
        <v>4.087786898978063E-2</v>
      </c>
      <c r="S7" s="17">
        <f t="shared" si="13"/>
        <v>4.5788484537843788E-2</v>
      </c>
      <c r="T7" s="17">
        <f t="shared" si="13"/>
        <v>9.4678645473393219E-2</v>
      </c>
      <c r="U7" s="17">
        <f t="shared" si="13"/>
        <v>4.1876892028254398E-2</v>
      </c>
      <c r="V7" s="17">
        <f t="shared" si="13"/>
        <v>3.2333724241916606E-2</v>
      </c>
      <c r="W7" s="17">
        <f t="shared" si="13"/>
        <v>7.1290944123314048E-2</v>
      </c>
      <c r="X7" s="17">
        <f t="shared" si="13"/>
        <v>-2.1684316691880978E-2</v>
      </c>
      <c r="Y7" s="17">
        <f t="shared" si="13"/>
        <v>8.3618917066483833E-2</v>
      </c>
      <c r="Z7" s="17">
        <f t="shared" si="13"/>
        <v>-4.097818902842032E-2</v>
      </c>
      <c r="AA7" s="17">
        <f t="shared" si="13"/>
        <v>-4.2086733877420346E-2</v>
      </c>
      <c r="AB7" s="17">
        <f t="shared" ref="AB7:AP7" si="14">AB2/P2-1</f>
        <v>0.12913962389748712</v>
      </c>
      <c r="AC7" s="17">
        <f t="shared" si="14"/>
        <v>1.9199999999999218E-3</v>
      </c>
      <c r="AD7" s="17">
        <f t="shared" si="14"/>
        <v>-2.8971511347175571E-3</v>
      </c>
      <c r="AE7" s="17">
        <f t="shared" si="14"/>
        <v>6.7962751184446946E-2</v>
      </c>
      <c r="AF7" s="17">
        <f t="shared" si="14"/>
        <v>2.6830808080808177E-2</v>
      </c>
      <c r="AG7" s="17">
        <f t="shared" si="14"/>
        <v>-4.0355125100888234E-3</v>
      </c>
      <c r="AH7" s="17">
        <f t="shared" si="14"/>
        <v>-8.6011035378124046E-3</v>
      </c>
      <c r="AI7" s="17">
        <f t="shared" si="14"/>
        <v>-9.3675059952038398E-2</v>
      </c>
      <c r="AJ7" s="17">
        <f t="shared" si="14"/>
        <v>0.12061855670103094</v>
      </c>
      <c r="AK7" s="17">
        <f t="shared" si="14"/>
        <v>2.6565464895635715E-2</v>
      </c>
      <c r="AL7" s="17">
        <f t="shared" si="14"/>
        <v>0.19521019986216404</v>
      </c>
      <c r="AM7" s="17">
        <f t="shared" si="14"/>
        <v>4.6107584363514809E-2</v>
      </c>
      <c r="AN7" s="17">
        <f t="shared" si="14"/>
        <v>-8.5924834193072952E-2</v>
      </c>
      <c r="AO7" s="17">
        <f t="shared" si="14"/>
        <v>0.10204407537527937</v>
      </c>
      <c r="AP7" s="17">
        <f t="shared" si="14"/>
        <v>9.3301049233252664E-2</v>
      </c>
      <c r="AQ7" s="17">
        <f t="shared" ref="AQ7:BV7" si="15">AQ2/AE2-1</f>
        <v>-0.10249349854673395</v>
      </c>
      <c r="AR7" s="17">
        <f t="shared" si="15"/>
        <v>7.1011374116200399E-2</v>
      </c>
      <c r="AS7" s="17">
        <f t="shared" si="15"/>
        <v>0.11620745542949762</v>
      </c>
      <c r="AT7" s="17">
        <f t="shared" si="15"/>
        <v>0.20658045506629552</v>
      </c>
      <c r="AU7" s="17">
        <f t="shared" si="15"/>
        <v>0.18273524061518098</v>
      </c>
      <c r="AV7" s="17">
        <f t="shared" si="15"/>
        <v>0.12971481140754371</v>
      </c>
      <c r="AW7" s="17">
        <f t="shared" si="15"/>
        <v>0.17282809611829952</v>
      </c>
      <c r="AX7" s="17">
        <f t="shared" si="15"/>
        <v>1.8595934842150719E-2</v>
      </c>
      <c r="AY7" s="17">
        <f t="shared" si="15"/>
        <v>0.13030980517406587</v>
      </c>
      <c r="AZ7" s="17">
        <f t="shared" si="15"/>
        <v>0.23911641405998063</v>
      </c>
      <c r="BA7" s="17">
        <f t="shared" si="15"/>
        <v>2.2025793363280588E-2</v>
      </c>
      <c r="BB7" s="17">
        <f t="shared" si="15"/>
        <v>0.18189871548796699</v>
      </c>
      <c r="BC7" s="17">
        <f t="shared" si="15"/>
        <v>0.31907277995568428</v>
      </c>
      <c r="BD7" s="17">
        <f t="shared" si="15"/>
        <v>-7.8932261768083212E-3</v>
      </c>
      <c r="BE7" s="17">
        <f t="shared" si="15"/>
        <v>3.9059096849135999E-2</v>
      </c>
      <c r="BF7" s="17">
        <f t="shared" si="15"/>
        <v>-4.694071360738028E-2</v>
      </c>
      <c r="BG7" s="17">
        <f t="shared" si="15"/>
        <v>0.15352348993288589</v>
      </c>
      <c r="BH7" s="17">
        <f t="shared" si="15"/>
        <v>0.1346362649294246</v>
      </c>
      <c r="BI7" s="17">
        <f t="shared" si="15"/>
        <v>3.7693722090885284E-2</v>
      </c>
      <c r="BJ7" s="17">
        <f t="shared" si="15"/>
        <v>0.11335975091989803</v>
      </c>
      <c r="BK7" s="17">
        <f t="shared" si="15"/>
        <v>9.3670528397852504E-2</v>
      </c>
      <c r="BL7" s="17">
        <f t="shared" si="15"/>
        <v>3.1489915419648629E-2</v>
      </c>
      <c r="BM7" s="17">
        <f t="shared" si="15"/>
        <v>9.8397844888699737E-2</v>
      </c>
      <c r="BN7" s="17">
        <f t="shared" si="15"/>
        <v>-2.7232979387882605E-2</v>
      </c>
      <c r="BO7" s="17">
        <f t="shared" si="15"/>
        <v>2.3517250290735259E-2</v>
      </c>
      <c r="BP7" s="17">
        <f t="shared" si="15"/>
        <v>0.13409518298857215</v>
      </c>
      <c r="BQ7" s="17">
        <f t="shared" si="15"/>
        <v>0.10438792621576298</v>
      </c>
      <c r="BR7" s="17">
        <f t="shared" si="15"/>
        <v>0.15103202846975083</v>
      </c>
      <c r="BS7" s="17">
        <f t="shared" si="15"/>
        <v>-4.0121212121212113E-2</v>
      </c>
      <c r="BT7" s="17">
        <f t="shared" si="15"/>
        <v>-6.0645933014354059E-2</v>
      </c>
      <c r="BU7" s="17">
        <f t="shared" si="15"/>
        <v>-2.5060118972281997E-2</v>
      </c>
      <c r="BV7" s="17">
        <f t="shared" si="15"/>
        <v>-2.1609253845176202E-3</v>
      </c>
      <c r="BW7" s="17">
        <f t="shared" ref="BW7:DB7" si="16">BW2/BK2-1</f>
        <v>-1.1497222581061894E-2</v>
      </c>
      <c r="BX7" s="17">
        <f t="shared" si="16"/>
        <v>-6.8500063075564555E-2</v>
      </c>
      <c r="BY7" s="17">
        <f t="shared" si="16"/>
        <v>4.4920614431392725E-2</v>
      </c>
      <c r="BZ7" s="17">
        <f t="shared" si="16"/>
        <v>-3.2104790034672703E-3</v>
      </c>
      <c r="CA7" s="17">
        <f t="shared" si="16"/>
        <v>-5.2771114758237592E-2</v>
      </c>
      <c r="CB7" s="17">
        <f t="shared" si="16"/>
        <v>-5.3443877551020424E-2</v>
      </c>
      <c r="CC7" s="17">
        <f t="shared" si="16"/>
        <v>-5.3523978236112879E-2</v>
      </c>
      <c r="CD7" s="17">
        <f t="shared" si="16"/>
        <v>-7.5810042047984139E-2</v>
      </c>
      <c r="CE7" s="17">
        <f t="shared" si="16"/>
        <v>-5.1269099633792115E-2</v>
      </c>
      <c r="CF7" s="17">
        <f t="shared" si="16"/>
        <v>-4.5715013370686397E-2</v>
      </c>
      <c r="CG7" s="17">
        <f t="shared" si="16"/>
        <v>1.2073218226664961E-2</v>
      </c>
      <c r="CH7" s="17">
        <f t="shared" si="16"/>
        <v>-3.7579617834394896E-2</v>
      </c>
      <c r="CI7" s="17">
        <f t="shared" si="16"/>
        <v>-8.1024568740198921E-3</v>
      </c>
      <c r="CJ7" s="17">
        <f t="shared" si="16"/>
        <v>5.8369447453954448E-2</v>
      </c>
      <c r="CK7" s="17">
        <f t="shared" si="16"/>
        <v>-6.0284126003706029E-2</v>
      </c>
      <c r="CL7" s="17">
        <f t="shared" si="16"/>
        <v>-1.288327750579743E-3</v>
      </c>
      <c r="CM7" s="17">
        <f t="shared" si="16"/>
        <v>4.6381447421031563E-2</v>
      </c>
      <c r="CN7" s="17">
        <f t="shared" si="16"/>
        <v>6.5085567982751558E-2</v>
      </c>
      <c r="CO7" s="17">
        <f t="shared" si="16"/>
        <v>5.762032085561497E-2</v>
      </c>
      <c r="CP7" s="17">
        <f t="shared" si="16"/>
        <v>8.5909273384183082E-2</v>
      </c>
      <c r="CQ7" s="17">
        <f t="shared" si="16"/>
        <v>0.10980966325036601</v>
      </c>
      <c r="CR7" s="17">
        <f t="shared" si="16"/>
        <v>0.14331465172137703</v>
      </c>
      <c r="CS7" s="17">
        <f t="shared" si="16"/>
        <v>-2.7706516162134376E-2</v>
      </c>
      <c r="CT7" s="17">
        <f t="shared" si="16"/>
        <v>9.4639311714096674E-2</v>
      </c>
      <c r="CU7" s="17">
        <f t="shared" si="16"/>
        <v>0.14347826086956528</v>
      </c>
      <c r="CV7" s="17">
        <f t="shared" si="16"/>
        <v>9.1106845809340919E-2</v>
      </c>
      <c r="CW7" s="17">
        <f t="shared" si="16"/>
        <v>0.19350598133298269</v>
      </c>
      <c r="CX7" s="17">
        <f t="shared" si="16"/>
        <v>0.10100619195046434</v>
      </c>
      <c r="CY7" s="17">
        <f t="shared" si="16"/>
        <v>0.11157814291173107</v>
      </c>
      <c r="CZ7" s="17">
        <f t="shared" si="16"/>
        <v>7.9326923076923128E-2</v>
      </c>
      <c r="DA7" s="17">
        <f t="shared" si="16"/>
        <v>6.5604854000758328E-2</v>
      </c>
      <c r="DB7" s="17">
        <f t="shared" si="16"/>
        <v>5.5576093653727732E-2</v>
      </c>
      <c r="DC7" s="17">
        <f t="shared" ref="DC7:EH7" si="17">DC2/CQ2-1</f>
        <v>1.475173902614535E-2</v>
      </c>
      <c r="DD7" s="17">
        <f t="shared" si="17"/>
        <v>1.2955182072829086E-2</v>
      </c>
      <c r="DE7" s="17">
        <f t="shared" si="17"/>
        <v>0.1349604221635885</v>
      </c>
      <c r="DF7" s="17">
        <f t="shared" si="17"/>
        <v>4.9576783555018045E-2</v>
      </c>
      <c r="DG7" s="17">
        <f t="shared" si="17"/>
        <v>-2.2122364327687549E-2</v>
      </c>
      <c r="DH7" s="17">
        <f t="shared" si="17"/>
        <v>1.6535710097337786E-2</v>
      </c>
      <c r="DI7" s="17">
        <f t="shared" si="17"/>
        <v>-9.4283511399933961E-2</v>
      </c>
      <c r="DJ7" s="17">
        <f t="shared" si="17"/>
        <v>-5.5653192735793833E-2</v>
      </c>
      <c r="DK7" s="17">
        <f t="shared" si="17"/>
        <v>-6.0272716855735098E-2</v>
      </c>
      <c r="DL7" s="17">
        <f t="shared" si="17"/>
        <v>-4.2433477904114447E-2</v>
      </c>
      <c r="DM7" s="17">
        <f t="shared" si="17"/>
        <v>-2.1708185053380791E-2</v>
      </c>
      <c r="DN7" s="17">
        <f t="shared" si="17"/>
        <v>-0.36201260798505719</v>
      </c>
      <c r="DO7" s="17">
        <f t="shared" si="17"/>
        <v>-0.36898711736201395</v>
      </c>
      <c r="DP7" s="17">
        <f t="shared" si="17"/>
        <v>-0.31743288397280789</v>
      </c>
      <c r="DQ7" s="17">
        <f t="shared" si="17"/>
        <v>-0.26118795768917824</v>
      </c>
      <c r="DR7" s="17">
        <f t="shared" si="17"/>
        <v>-0.24032258064516132</v>
      </c>
      <c r="DS7" s="17">
        <f t="shared" si="17"/>
        <v>-0.19794980558501241</v>
      </c>
      <c r="DT7" s="17">
        <f t="shared" si="17"/>
        <v>-0.19462390401476692</v>
      </c>
      <c r="DU7" s="17">
        <f t="shared" si="17"/>
        <v>-0.18922534354858322</v>
      </c>
      <c r="DV7" s="17">
        <f t="shared" si="17"/>
        <v>-0.14665012406947886</v>
      </c>
      <c r="DW7" s="17">
        <f t="shared" si="17"/>
        <v>-0.15998049018412386</v>
      </c>
      <c r="DX7" s="17">
        <f t="shared" si="17"/>
        <v>-0.17505202595176883</v>
      </c>
      <c r="DY7" s="17">
        <f t="shared" si="17"/>
        <v>-0.14987268097489992</v>
      </c>
      <c r="DZ7" s="17">
        <f t="shared" si="17"/>
        <v>0.2488563586459287</v>
      </c>
      <c r="EA7" s="17">
        <f t="shared" si="17"/>
        <v>0.36224011987263527</v>
      </c>
      <c r="EB7" s="17">
        <f t="shared" si="17"/>
        <v>0.26266036461850106</v>
      </c>
      <c r="EC7" s="17">
        <f t="shared" si="17"/>
        <v>0.18108873505349266</v>
      </c>
      <c r="ED7" s="17">
        <f t="shared" si="17"/>
        <v>2.4112829845313932E-2</v>
      </c>
      <c r="EE7" s="17">
        <f t="shared" si="17"/>
        <v>-1.8363449390333519E-2</v>
      </c>
      <c r="EF7" s="17">
        <f t="shared" si="17"/>
        <v>-0.10943990832258987</v>
      </c>
      <c r="EG7" s="17">
        <f t="shared" si="17"/>
        <v>-0.17234138293085344</v>
      </c>
      <c r="EH7" s="17">
        <f t="shared" si="17"/>
        <v>-0.11064262867112529</v>
      </c>
      <c r="EI7" s="17">
        <f t="shared" ref="EI7:FN7" si="18">EI2/DW2-1</f>
        <v>-8.303091885614744E-2</v>
      </c>
      <c r="EJ7" s="17">
        <f t="shared" si="18"/>
        <v>-2.1219765543849189E-2</v>
      </c>
      <c r="EK7" s="17">
        <f t="shared" si="18"/>
        <v>-3.4802453287690827E-2</v>
      </c>
      <c r="EL7" s="17">
        <f t="shared" si="18"/>
        <v>1.2747252747252746E-2</v>
      </c>
      <c r="EM7" s="17">
        <f t="shared" si="18"/>
        <v>2.1999175030935625E-3</v>
      </c>
      <c r="EN7" s="17">
        <f t="shared" si="18"/>
        <v>4.0106951871665686E-4</v>
      </c>
      <c r="EO7" s="17">
        <f t="shared" si="18"/>
        <v>1.2255228453443401E-2</v>
      </c>
      <c r="EP7" s="17">
        <f t="shared" si="18"/>
        <v>7.774322523322974E-2</v>
      </c>
      <c r="EQ7" s="17">
        <f t="shared" si="18"/>
        <v>0.126908111343909</v>
      </c>
      <c r="ER7" s="17">
        <f t="shared" si="18"/>
        <v>0.22277625864564898</v>
      </c>
      <c r="ES7" s="17">
        <f t="shared" si="18"/>
        <v>0.41754258789416454</v>
      </c>
      <c r="ET7" s="17">
        <f t="shared" si="18"/>
        <v>0.2596043812326303</v>
      </c>
      <c r="EU7" s="17">
        <f t="shared" si="18"/>
        <v>0.23381351907551062</v>
      </c>
      <c r="EV7" s="17">
        <f t="shared" si="18"/>
        <v>0.20891449363250447</v>
      </c>
      <c r="EW7" s="17">
        <f t="shared" si="18"/>
        <v>0.15087926703118071</v>
      </c>
      <c r="EX7" s="17">
        <f t="shared" si="18"/>
        <v>0.12962962962962954</v>
      </c>
      <c r="EY7" s="17">
        <f t="shared" si="18"/>
        <v>7.2849499245438265E-2</v>
      </c>
      <c r="EZ7" s="17">
        <f t="shared" si="18"/>
        <v>7.6707202993451906E-2</v>
      </c>
      <c r="FA7" s="17">
        <f t="shared" si="18"/>
        <v>8.1458086590340928E-2</v>
      </c>
      <c r="FB7" s="17">
        <f t="shared" si="18"/>
        <v>0.10840890354492982</v>
      </c>
      <c r="FC7" s="17">
        <f t="shared" si="18"/>
        <v>9.8937583001327933E-2</v>
      </c>
      <c r="FD7" s="17">
        <f t="shared" si="18"/>
        <v>0.10983951591686392</v>
      </c>
      <c r="FE7" s="17">
        <f t="shared" si="18"/>
        <v>0.11608284326259266</v>
      </c>
      <c r="FF7" s="17">
        <f t="shared" si="18"/>
        <v>0.13406878650227116</v>
      </c>
      <c r="FG7" s="17">
        <f t="shared" si="18"/>
        <v>0.11431870669745958</v>
      </c>
      <c r="FH7" s="17">
        <f t="shared" si="18"/>
        <v>8.1389515926761913E-2</v>
      </c>
      <c r="FI7" s="17">
        <f t="shared" si="18"/>
        <v>9.5659989727786332E-2</v>
      </c>
      <c r="FJ7" s="17">
        <f t="shared" si="18"/>
        <v>0.12717725409836067</v>
      </c>
      <c r="FK7" s="17">
        <f t="shared" si="18"/>
        <v>0.11879795396419435</v>
      </c>
      <c r="FL7" s="17">
        <f t="shared" si="18"/>
        <v>4.4805758967357612E-2</v>
      </c>
      <c r="FM7" s="17">
        <f t="shared" si="18"/>
        <v>6.0111949379411111E-2</v>
      </c>
      <c r="FN7" s="17">
        <f t="shared" si="18"/>
        <v>0.10747489773149876</v>
      </c>
      <c r="FO7" s="17">
        <f t="shared" ref="FO7:GT7" si="19">FO2/FC2-1</f>
        <v>3.3353474320241716E-2</v>
      </c>
      <c r="FP7" s="17">
        <f t="shared" si="19"/>
        <v>2.9394334479080131E-2</v>
      </c>
      <c r="FQ7" s="17">
        <f t="shared" si="19"/>
        <v>1.4776632302405446E-2</v>
      </c>
      <c r="FR7" s="17">
        <f t="shared" si="19"/>
        <v>3.1815060654612148E-2</v>
      </c>
      <c r="FS7" s="17">
        <f t="shared" si="19"/>
        <v>1.7271157167530138E-2</v>
      </c>
      <c r="FT7" s="17">
        <f t="shared" si="19"/>
        <v>5.4621361475124752E-2</v>
      </c>
      <c r="FU7" s="17">
        <f t="shared" si="19"/>
        <v>6.0471112152818529E-2</v>
      </c>
      <c r="FV7" s="17">
        <f t="shared" si="19"/>
        <v>3.4200659016020873E-2</v>
      </c>
      <c r="FW7" s="17">
        <f t="shared" si="19"/>
        <v>3.851868785004009E-2</v>
      </c>
      <c r="FX7" s="17">
        <f t="shared" si="19"/>
        <v>9.8360655737705027E-2</v>
      </c>
      <c r="FY7" s="17">
        <f t="shared" si="19"/>
        <v>7.5183654729109373E-2</v>
      </c>
      <c r="FZ7" s="17">
        <f t="shared" si="19"/>
        <v>2.6304007163644449E-2</v>
      </c>
      <c r="GA7" s="17">
        <f t="shared" si="19"/>
        <v>5.332709624605303E-2</v>
      </c>
      <c r="GB7" s="17">
        <f t="shared" si="19"/>
        <v>0.10259067357512963</v>
      </c>
      <c r="GC7" s="17">
        <f t="shared" si="19"/>
        <v>7.4952026188057408E-2</v>
      </c>
      <c r="GD7" s="17">
        <f t="shared" si="19"/>
        <v>7.9414374445430314E-2</v>
      </c>
      <c r="GE7" s="17">
        <f t="shared" si="19"/>
        <v>0.11295981890209394</v>
      </c>
      <c r="GF7" s="17">
        <f t="shared" si="19"/>
        <v>0.14559049923026168</v>
      </c>
      <c r="GG7" s="17">
        <f t="shared" si="19"/>
        <v>0.17239473975024855</v>
      </c>
      <c r="GH7" s="17">
        <f t="shared" si="19"/>
        <v>0.17820259283673923</v>
      </c>
      <c r="GI7" s="17">
        <f t="shared" si="19"/>
        <v>0.23244552058111378</v>
      </c>
      <c r="GJ7" s="17">
        <f t="shared" si="19"/>
        <v>0.22571922993727012</v>
      </c>
      <c r="GK7" s="17">
        <f t="shared" si="19"/>
        <v>0.2190669371196754</v>
      </c>
      <c r="GL7" s="17">
        <f t="shared" si="19"/>
        <v>0.24342894535936299</v>
      </c>
      <c r="GM7" s="17">
        <f t="shared" si="19"/>
        <v>0.27090041079160643</v>
      </c>
      <c r="GN7" s="17">
        <f t="shared" si="19"/>
        <v>0.24697159565580629</v>
      </c>
      <c r="GO7" s="17">
        <f t="shared" si="19"/>
        <v>0.20025202142182086</v>
      </c>
      <c r="GP7" s="17">
        <f t="shared" si="19"/>
        <v>0.26048088779284839</v>
      </c>
      <c r="GQ7" s="17">
        <f t="shared" si="19"/>
        <v>0.24916098850808499</v>
      </c>
      <c r="GR7" s="17">
        <f t="shared" si="19"/>
        <v>0.20186216164330961</v>
      </c>
      <c r="GS7" s="17">
        <f t="shared" si="19"/>
        <v>0.18682250919031018</v>
      </c>
      <c r="GT7" s="17">
        <f t="shared" si="19"/>
        <v>0.10359940320775829</v>
      </c>
      <c r="GU7" s="17">
        <f t="shared" ref="GU7:HF7" si="20">GU2/GI2-1</f>
        <v>4.2596892302196876E-2</v>
      </c>
      <c r="GV7" s="17">
        <f t="shared" si="20"/>
        <v>-4.3236565781346492E-2</v>
      </c>
      <c r="GW7" s="17">
        <f t="shared" si="20"/>
        <v>-2.3995095892810236E-2</v>
      </c>
      <c r="GX7" s="17">
        <f t="shared" si="20"/>
        <v>-8.6045083764582087E-2</v>
      </c>
      <c r="GY7" s="17">
        <f t="shared" si="20"/>
        <v>-0.10823796627937454</v>
      </c>
      <c r="GZ7" s="17">
        <f t="shared" si="20"/>
        <v>-0.1576919855958463</v>
      </c>
      <c r="HA7" s="17">
        <f t="shared" si="20"/>
        <v>-0.11294838145231845</v>
      </c>
      <c r="HB7" s="17">
        <f t="shared" si="20"/>
        <v>-0.2068965517241379</v>
      </c>
      <c r="HC7" s="17">
        <f t="shared" si="20"/>
        <v>-0.21216315232435068</v>
      </c>
      <c r="HD7" s="17">
        <f t="shared" si="20"/>
        <v>-0.21499880201261878</v>
      </c>
      <c r="HE7" s="17">
        <f t="shared" si="20"/>
        <v>-0.20840282741640859</v>
      </c>
      <c r="HF7" s="17">
        <f t="shared" si="20"/>
        <v>-0.15403464300802705</v>
      </c>
      <c r="HG7" s="17">
        <f t="shared" ref="HG7:IL7" si="21">HG2/GU2-1</f>
        <v>-0.13824411134903636</v>
      </c>
      <c r="HH7" s="17">
        <f t="shared" si="21"/>
        <v>-7.866826524024717E-2</v>
      </c>
      <c r="HI7" s="17">
        <f t="shared" si="21"/>
        <v>-8.4791386271870772E-2</v>
      </c>
      <c r="HJ7" s="17">
        <f t="shared" si="21"/>
        <v>1.9577735124760132E-2</v>
      </c>
      <c r="HK7" s="17">
        <f t="shared" si="21"/>
        <v>4.7805642633228951E-2</v>
      </c>
      <c r="HL7" s="17">
        <f t="shared" si="21"/>
        <v>9.7335454364684937E-2</v>
      </c>
      <c r="HM7" s="17">
        <f t="shared" si="21"/>
        <v>2.2783311963704422E-2</v>
      </c>
      <c r="HN7" s="17">
        <f t="shared" si="21"/>
        <v>0.15664508171446201</v>
      </c>
      <c r="HO7" s="17">
        <f t="shared" si="21"/>
        <v>0.18197788570838069</v>
      </c>
      <c r="HP7" s="17">
        <f t="shared" si="21"/>
        <v>0.17244887577576562</v>
      </c>
      <c r="HQ7" s="17">
        <f t="shared" si="21"/>
        <v>0.12330691281228057</v>
      </c>
      <c r="HR7" s="17">
        <f t="shared" si="21"/>
        <v>0.15131841789852185</v>
      </c>
      <c r="HS7" s="17">
        <f t="shared" si="21"/>
        <v>0.15793658682039569</v>
      </c>
      <c r="HT7" s="17">
        <f t="shared" si="21"/>
        <v>0.16546546546546548</v>
      </c>
      <c r="HU7" s="17">
        <f t="shared" si="21"/>
        <v>0.12794117647058822</v>
      </c>
      <c r="HV7" s="17">
        <f t="shared" si="21"/>
        <v>0.1312123493975903</v>
      </c>
      <c r="HW7" s="17">
        <f t="shared" si="21"/>
        <v>8.9285714285714191E-2</v>
      </c>
      <c r="HX7" s="17">
        <f t="shared" si="21"/>
        <v>9.7399655703542587E-2</v>
      </c>
      <c r="HY7" s="17">
        <f t="shared" si="21"/>
        <v>0.20530376084860169</v>
      </c>
      <c r="HZ7" s="17">
        <f t="shared" si="21"/>
        <v>0.14289522793921616</v>
      </c>
      <c r="IA7" s="17">
        <f t="shared" si="21"/>
        <v>0.134813778632628</v>
      </c>
      <c r="IB7" s="17">
        <f t="shared" si="21"/>
        <v>0.16018743491843113</v>
      </c>
      <c r="IC7" s="17">
        <f t="shared" si="21"/>
        <v>0.18953197570560909</v>
      </c>
      <c r="ID7" s="17">
        <f t="shared" si="21"/>
        <v>0.1620543072785634</v>
      </c>
      <c r="IE7" s="17">
        <f t="shared" si="21"/>
        <v>0.12600858369098722</v>
      </c>
      <c r="IF7" s="17">
        <f t="shared" si="21"/>
        <v>0.10521343296401264</v>
      </c>
      <c r="IG7" s="17">
        <f t="shared" si="21"/>
        <v>9.1264667535853938E-2</v>
      </c>
      <c r="IH7" s="17">
        <f t="shared" si="21"/>
        <v>8.0296222333166911E-2</v>
      </c>
      <c r="II7" s="17">
        <f t="shared" si="21"/>
        <v>0.16771092610076388</v>
      </c>
      <c r="IJ7" s="17">
        <f t="shared" si="21"/>
        <v>0.15819022457067367</v>
      </c>
      <c r="IK7" s="17">
        <f t="shared" si="21"/>
        <v>0.10736858948715899</v>
      </c>
      <c r="IL7" s="17">
        <f t="shared" si="21"/>
        <v>8.0864629500038809E-2</v>
      </c>
      <c r="IM7" s="17"/>
      <c r="IN7" s="20"/>
      <c r="IO7" s="20"/>
      <c r="IP7" s="20"/>
    </row>
    <row r="8" spans="1:251" s="1" customFormat="1" ht="12.75">
      <c r="A8" s="33" t="s">
        <v>4</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row>
    <row r="9" spans="1:251" s="1" customFormat="1" ht="13.5" thickBot="1">
      <c r="A9" s="30" t="s">
        <v>15</v>
      </c>
      <c r="B9" s="10">
        <v>33604</v>
      </c>
      <c r="C9" s="10">
        <v>33635</v>
      </c>
      <c r="D9" s="10">
        <v>33664</v>
      </c>
      <c r="E9" s="10">
        <v>33695</v>
      </c>
      <c r="F9" s="10">
        <v>33725</v>
      </c>
      <c r="G9" s="10">
        <v>33756</v>
      </c>
      <c r="H9" s="10">
        <v>33786</v>
      </c>
      <c r="I9" s="10">
        <v>33817</v>
      </c>
      <c r="J9" s="10">
        <v>33848</v>
      </c>
      <c r="K9" s="10">
        <v>33878</v>
      </c>
      <c r="L9" s="10">
        <v>33909</v>
      </c>
      <c r="M9" s="10">
        <v>33939</v>
      </c>
      <c r="N9" s="10">
        <v>33970</v>
      </c>
      <c r="O9" s="10">
        <v>34001</v>
      </c>
      <c r="P9" s="10">
        <v>34029</v>
      </c>
      <c r="Q9" s="10">
        <v>34060</v>
      </c>
      <c r="R9" s="10">
        <v>34090</v>
      </c>
      <c r="S9" s="10">
        <v>34121</v>
      </c>
      <c r="T9" s="10">
        <v>34151</v>
      </c>
      <c r="U9" s="10">
        <v>34182</v>
      </c>
      <c r="V9" s="10">
        <v>34213</v>
      </c>
      <c r="W9" s="10">
        <v>34243</v>
      </c>
      <c r="X9" s="10">
        <v>34274</v>
      </c>
      <c r="Y9" s="10">
        <v>34304</v>
      </c>
      <c r="Z9" s="10">
        <v>34335</v>
      </c>
      <c r="AA9" s="10">
        <v>34366</v>
      </c>
      <c r="AB9" s="10">
        <v>34394</v>
      </c>
      <c r="AC9" s="10">
        <v>34425</v>
      </c>
      <c r="AD9" s="10">
        <v>34455</v>
      </c>
      <c r="AE9" s="10">
        <v>34486</v>
      </c>
      <c r="AF9" s="10">
        <v>34516</v>
      </c>
      <c r="AG9" s="10">
        <v>34547</v>
      </c>
      <c r="AH9" s="10">
        <v>34578</v>
      </c>
      <c r="AI9" s="10">
        <v>34608</v>
      </c>
      <c r="AJ9" s="10">
        <v>34639</v>
      </c>
      <c r="AK9" s="10">
        <v>34669</v>
      </c>
      <c r="AL9" s="10">
        <v>34700</v>
      </c>
      <c r="AM9" s="10">
        <v>34731</v>
      </c>
      <c r="AN9" s="10">
        <v>34759</v>
      </c>
      <c r="AO9" s="10">
        <v>34790</v>
      </c>
      <c r="AP9" s="10">
        <v>34820</v>
      </c>
      <c r="AQ9" s="10">
        <v>34851</v>
      </c>
      <c r="AR9" s="10">
        <v>34881</v>
      </c>
      <c r="AS9" s="10">
        <v>34912</v>
      </c>
      <c r="AT9" s="10">
        <v>34943</v>
      </c>
      <c r="AU9" s="10">
        <v>34973</v>
      </c>
      <c r="AV9" s="10">
        <v>35004</v>
      </c>
      <c r="AW9" s="10">
        <v>35034</v>
      </c>
      <c r="AX9" s="10">
        <v>35065</v>
      </c>
      <c r="AY9" s="10">
        <v>35096</v>
      </c>
      <c r="AZ9" s="10">
        <v>35125</v>
      </c>
      <c r="BA9" s="10">
        <v>35156</v>
      </c>
      <c r="BB9" s="10">
        <v>35186</v>
      </c>
      <c r="BC9" s="10">
        <v>35217</v>
      </c>
      <c r="BD9" s="10">
        <v>35247</v>
      </c>
      <c r="BE9" s="10">
        <v>35278</v>
      </c>
      <c r="BF9" s="10">
        <v>35309</v>
      </c>
      <c r="BG9" s="10">
        <v>35339</v>
      </c>
      <c r="BH9" s="10">
        <v>35370</v>
      </c>
      <c r="BI9" s="10">
        <v>35400</v>
      </c>
      <c r="BJ9" s="10">
        <v>35431</v>
      </c>
      <c r="BK9" s="10">
        <v>35462</v>
      </c>
      <c r="BL9" s="10">
        <v>35490</v>
      </c>
      <c r="BM9" s="10">
        <v>35521</v>
      </c>
      <c r="BN9" s="10">
        <v>35551</v>
      </c>
      <c r="BO9" s="10">
        <v>35582</v>
      </c>
      <c r="BP9" s="10">
        <v>35612</v>
      </c>
      <c r="BQ9" s="10">
        <v>35643</v>
      </c>
      <c r="BR9" s="10">
        <v>35674</v>
      </c>
      <c r="BS9" s="10">
        <v>35704</v>
      </c>
      <c r="BT9" s="10">
        <v>35735</v>
      </c>
      <c r="BU9" s="10">
        <v>35765</v>
      </c>
      <c r="BV9" s="10">
        <v>35796</v>
      </c>
      <c r="BW9" s="10">
        <v>35827</v>
      </c>
      <c r="BX9" s="10">
        <v>35855</v>
      </c>
      <c r="BY9" s="10">
        <v>35886</v>
      </c>
      <c r="BZ9" s="10">
        <v>35916</v>
      </c>
      <c r="CA9" s="10">
        <v>35947</v>
      </c>
      <c r="CB9" s="10">
        <v>35977</v>
      </c>
      <c r="CC9" s="10">
        <v>36008</v>
      </c>
      <c r="CD9" s="10">
        <v>36039</v>
      </c>
      <c r="CE9" s="10">
        <v>36069</v>
      </c>
      <c r="CF9" s="10">
        <v>36100</v>
      </c>
      <c r="CG9" s="10">
        <v>36130</v>
      </c>
      <c r="CH9" s="10">
        <v>36161</v>
      </c>
      <c r="CI9" s="10">
        <v>36192</v>
      </c>
      <c r="CJ9" s="10">
        <v>36220</v>
      </c>
      <c r="CK9" s="10">
        <v>36251</v>
      </c>
      <c r="CL9" s="10">
        <v>36281</v>
      </c>
      <c r="CM9" s="10">
        <v>36312</v>
      </c>
      <c r="CN9" s="10">
        <v>36342</v>
      </c>
      <c r="CO9" s="10">
        <v>36373</v>
      </c>
      <c r="CP9" s="10">
        <v>36404</v>
      </c>
      <c r="CQ9" s="10">
        <v>36434</v>
      </c>
      <c r="CR9" s="10">
        <v>36465</v>
      </c>
      <c r="CS9" s="10">
        <v>36495</v>
      </c>
      <c r="CT9" s="10">
        <v>36526</v>
      </c>
      <c r="CU9" s="10">
        <v>36557</v>
      </c>
      <c r="CV9" s="10">
        <v>36586</v>
      </c>
      <c r="CW9" s="10">
        <v>36617</v>
      </c>
      <c r="CX9" s="10">
        <v>36647</v>
      </c>
      <c r="CY9" s="10">
        <v>36678</v>
      </c>
      <c r="CZ9" s="10">
        <v>36708</v>
      </c>
      <c r="DA9" s="10">
        <v>36739</v>
      </c>
      <c r="DB9" s="10">
        <v>36770</v>
      </c>
      <c r="DC9" s="10">
        <v>36800</v>
      </c>
      <c r="DD9" s="10">
        <v>36831</v>
      </c>
      <c r="DE9" s="10">
        <v>36861</v>
      </c>
      <c r="DF9" s="10">
        <v>36892</v>
      </c>
      <c r="DG9" s="10">
        <v>36923</v>
      </c>
      <c r="DH9" s="10">
        <v>36951</v>
      </c>
      <c r="DI9" s="10">
        <v>36982</v>
      </c>
      <c r="DJ9" s="10">
        <v>37012</v>
      </c>
      <c r="DK9" s="10">
        <v>37043</v>
      </c>
      <c r="DL9" s="10">
        <v>37073</v>
      </c>
      <c r="DM9" s="10">
        <v>37104</v>
      </c>
      <c r="DN9" s="10">
        <v>37135</v>
      </c>
      <c r="DO9" s="10">
        <v>37165</v>
      </c>
      <c r="DP9" s="10">
        <v>37196</v>
      </c>
      <c r="DQ9" s="10">
        <v>37226</v>
      </c>
      <c r="DR9" s="10">
        <v>37257</v>
      </c>
      <c r="DS9" s="10">
        <v>37288</v>
      </c>
      <c r="DT9" s="10">
        <v>37316</v>
      </c>
      <c r="DU9" s="10">
        <v>37347</v>
      </c>
      <c r="DV9" s="10">
        <v>37377</v>
      </c>
      <c r="DW9" s="10">
        <v>37408</v>
      </c>
      <c r="DX9" s="10">
        <v>37438</v>
      </c>
      <c r="DY9" s="10">
        <v>37469</v>
      </c>
      <c r="DZ9" s="10">
        <v>37500</v>
      </c>
      <c r="EA9" s="10">
        <v>37530</v>
      </c>
      <c r="EB9" s="10">
        <v>37561</v>
      </c>
      <c r="EC9" s="10">
        <v>37591</v>
      </c>
      <c r="ED9" s="10">
        <v>37622</v>
      </c>
      <c r="EE9" s="10">
        <v>37653</v>
      </c>
      <c r="EF9" s="10">
        <v>37681</v>
      </c>
      <c r="EG9" s="10">
        <v>37712</v>
      </c>
      <c r="EH9" s="10">
        <v>37742</v>
      </c>
      <c r="EI9" s="10">
        <v>37773</v>
      </c>
      <c r="EJ9" s="10">
        <v>37803</v>
      </c>
      <c r="EK9" s="10">
        <v>37834</v>
      </c>
      <c r="EL9" s="10">
        <v>37865</v>
      </c>
      <c r="EM9" s="10">
        <v>37895</v>
      </c>
      <c r="EN9" s="10">
        <v>37926</v>
      </c>
      <c r="EO9" s="10">
        <v>37956</v>
      </c>
      <c r="EP9" s="10">
        <v>37987</v>
      </c>
      <c r="EQ9" s="10">
        <v>38018</v>
      </c>
      <c r="ER9" s="10">
        <v>38047</v>
      </c>
      <c r="ES9" s="10">
        <v>38078</v>
      </c>
      <c r="ET9" s="10">
        <v>38108</v>
      </c>
      <c r="EU9" s="10">
        <v>38139</v>
      </c>
      <c r="EV9" s="10">
        <v>38169</v>
      </c>
      <c r="EW9" s="10">
        <v>38200</v>
      </c>
      <c r="EX9" s="10">
        <v>38231</v>
      </c>
      <c r="EY9" s="10">
        <v>38261</v>
      </c>
      <c r="EZ9" s="10">
        <v>38292</v>
      </c>
      <c r="FA9" s="10">
        <v>38322</v>
      </c>
      <c r="FB9" s="10">
        <v>38353</v>
      </c>
      <c r="FC9" s="10">
        <v>38384</v>
      </c>
      <c r="FD9" s="10">
        <v>38412</v>
      </c>
      <c r="FE9" s="10">
        <v>38443</v>
      </c>
      <c r="FF9" s="10">
        <v>38473</v>
      </c>
      <c r="FG9" s="10">
        <v>38504</v>
      </c>
      <c r="FH9" s="10">
        <v>38534</v>
      </c>
      <c r="FI9" s="10">
        <v>38565</v>
      </c>
      <c r="FJ9" s="10">
        <v>38596</v>
      </c>
      <c r="FK9" s="10">
        <v>38626</v>
      </c>
      <c r="FL9" s="10">
        <v>38657</v>
      </c>
      <c r="FM9" s="10">
        <v>38687</v>
      </c>
      <c r="FN9" s="10">
        <v>38718</v>
      </c>
      <c r="FO9" s="10">
        <v>38749</v>
      </c>
      <c r="FP9" s="10">
        <v>38777</v>
      </c>
      <c r="FQ9" s="10">
        <v>38808</v>
      </c>
      <c r="FR9" s="10">
        <v>38838</v>
      </c>
      <c r="FS9" s="10">
        <v>38869</v>
      </c>
      <c r="FT9" s="10">
        <v>38899</v>
      </c>
      <c r="FU9" s="10">
        <v>38930</v>
      </c>
      <c r="FV9" s="10">
        <v>38961</v>
      </c>
      <c r="FW9" s="10">
        <v>38991</v>
      </c>
      <c r="FX9" s="10">
        <v>39022</v>
      </c>
      <c r="FY9" s="10">
        <v>39052</v>
      </c>
      <c r="FZ9" s="10">
        <v>39083</v>
      </c>
      <c r="GA9" s="10">
        <v>39114</v>
      </c>
      <c r="GB9" s="10">
        <v>39142</v>
      </c>
      <c r="GC9" s="10">
        <v>39173</v>
      </c>
      <c r="GD9" s="10">
        <v>39203</v>
      </c>
      <c r="GE9" s="10">
        <v>39234</v>
      </c>
      <c r="GF9" s="10">
        <v>39264</v>
      </c>
      <c r="GG9" s="10">
        <v>39295</v>
      </c>
      <c r="GH9" s="10">
        <v>39326</v>
      </c>
      <c r="GI9" s="10">
        <v>39356</v>
      </c>
      <c r="GJ9" s="10">
        <v>39387</v>
      </c>
      <c r="GK9" s="10">
        <v>39417</v>
      </c>
      <c r="GL9" s="10">
        <v>39448</v>
      </c>
      <c r="GM9" s="10">
        <v>39479</v>
      </c>
      <c r="GN9" s="10">
        <v>39508</v>
      </c>
      <c r="GO9" s="10">
        <v>39539</v>
      </c>
      <c r="GP9" s="10">
        <v>39569</v>
      </c>
      <c r="GQ9" s="10">
        <v>39600</v>
      </c>
      <c r="GR9" s="10">
        <v>39630</v>
      </c>
      <c r="GS9" s="10">
        <v>39661</v>
      </c>
      <c r="GT9" s="10">
        <v>39692</v>
      </c>
      <c r="GU9" s="10">
        <v>39722</v>
      </c>
      <c r="GV9" s="10">
        <v>39753</v>
      </c>
      <c r="GW9" s="10">
        <v>39783</v>
      </c>
      <c r="GX9" s="10">
        <v>39822</v>
      </c>
      <c r="GY9" s="10">
        <v>39853</v>
      </c>
      <c r="GZ9" s="10">
        <v>39881</v>
      </c>
      <c r="HA9" s="18" t="s">
        <v>22</v>
      </c>
      <c r="HB9" s="18" t="s">
        <v>16</v>
      </c>
      <c r="HC9" s="18" t="s">
        <v>17</v>
      </c>
      <c r="HD9" s="18" t="s">
        <v>18</v>
      </c>
      <c r="HE9" s="19" t="s">
        <v>19</v>
      </c>
      <c r="HF9" s="18" t="s">
        <v>20</v>
      </c>
      <c r="HG9" s="18" t="s">
        <v>21</v>
      </c>
      <c r="HH9" s="18" t="s">
        <v>23</v>
      </c>
      <c r="HI9" s="18" t="s">
        <v>24</v>
      </c>
      <c r="HJ9" s="18" t="s">
        <v>27</v>
      </c>
      <c r="HK9" s="18" t="s">
        <v>29</v>
      </c>
      <c r="HL9" s="18" t="s">
        <v>26</v>
      </c>
      <c r="HM9" s="18" t="s">
        <v>28</v>
      </c>
      <c r="HN9" s="18" t="s">
        <v>30</v>
      </c>
      <c r="HO9" s="18" t="s">
        <v>31</v>
      </c>
      <c r="HP9" s="18" t="s">
        <v>32</v>
      </c>
      <c r="HQ9" s="18" t="s">
        <v>33</v>
      </c>
      <c r="HR9" s="18" t="s">
        <v>34</v>
      </c>
      <c r="HS9" s="18" t="s">
        <v>35</v>
      </c>
      <c r="HT9" s="18" t="s">
        <v>36</v>
      </c>
      <c r="HU9" s="18" t="s">
        <v>37</v>
      </c>
      <c r="HV9" s="18" t="s">
        <v>39</v>
      </c>
      <c r="HW9" s="18" t="s">
        <v>40</v>
      </c>
      <c r="HX9" s="18" t="s">
        <v>41</v>
      </c>
      <c r="HY9" s="18" t="s">
        <v>42</v>
      </c>
      <c r="HZ9" s="18" t="s">
        <v>43</v>
      </c>
      <c r="IA9" s="18" t="s">
        <v>44</v>
      </c>
      <c r="IB9" s="18" t="s">
        <v>45</v>
      </c>
      <c r="IC9" s="18" t="s">
        <v>46</v>
      </c>
      <c r="ID9" s="18" t="s">
        <v>47</v>
      </c>
      <c r="IE9" s="18" t="s">
        <v>48</v>
      </c>
      <c r="IF9" s="18" t="s">
        <v>49</v>
      </c>
      <c r="IG9" s="18" t="s">
        <v>50</v>
      </c>
      <c r="IH9" s="18" t="s">
        <v>51</v>
      </c>
      <c r="II9" s="18" t="s">
        <v>52</v>
      </c>
      <c r="IJ9" s="18" t="s">
        <v>53</v>
      </c>
      <c r="IK9" s="18" t="s">
        <v>54</v>
      </c>
      <c r="IL9" s="18" t="s">
        <v>55</v>
      </c>
      <c r="IM9" s="18"/>
      <c r="IN9" s="24" t="s">
        <v>56</v>
      </c>
      <c r="IO9" s="24" t="s">
        <v>56</v>
      </c>
      <c r="IP9" s="24" t="s">
        <v>25</v>
      </c>
    </row>
    <row r="10" spans="1:251" s="1" customFormat="1" ht="13.5" thickTop="1">
      <c r="A10" s="31" t="s">
        <v>7</v>
      </c>
      <c r="B10" s="5">
        <f>B11+B12</f>
        <v>3988</v>
      </c>
      <c r="C10" s="5">
        <f t="shared" ref="C10:BN10" si="22">C11+C12</f>
        <v>4064</v>
      </c>
      <c r="D10" s="5">
        <f t="shared" si="22"/>
        <v>4049</v>
      </c>
      <c r="E10" s="5">
        <f t="shared" si="22"/>
        <v>3931</v>
      </c>
      <c r="F10" s="5">
        <f t="shared" si="22"/>
        <v>4110</v>
      </c>
      <c r="G10" s="5">
        <f t="shared" si="22"/>
        <v>4113</v>
      </c>
      <c r="H10" s="5">
        <f t="shared" si="22"/>
        <v>4090</v>
      </c>
      <c r="I10" s="5">
        <f t="shared" si="22"/>
        <v>4022</v>
      </c>
      <c r="J10" s="5">
        <f t="shared" si="22"/>
        <v>4161</v>
      </c>
      <c r="K10" s="5">
        <f t="shared" si="22"/>
        <v>4296</v>
      </c>
      <c r="L10" s="5">
        <f t="shared" si="22"/>
        <v>4154</v>
      </c>
      <c r="M10" s="5">
        <f t="shared" si="22"/>
        <v>4177</v>
      </c>
      <c r="N10" s="5">
        <f t="shared" si="22"/>
        <v>4271</v>
      </c>
      <c r="O10" s="5">
        <f t="shared" si="22"/>
        <v>4188</v>
      </c>
      <c r="P10" s="5">
        <f t="shared" si="22"/>
        <v>4087</v>
      </c>
      <c r="Q10" s="5">
        <f t="shared" si="22"/>
        <v>4311</v>
      </c>
      <c r="R10" s="5">
        <f t="shared" si="22"/>
        <v>4121</v>
      </c>
      <c r="S10" s="5">
        <f t="shared" si="22"/>
        <v>4149</v>
      </c>
      <c r="T10" s="5">
        <f t="shared" si="22"/>
        <v>4296</v>
      </c>
      <c r="U10" s="5">
        <f t="shared" si="22"/>
        <v>4256</v>
      </c>
      <c r="V10" s="5">
        <f t="shared" si="22"/>
        <v>4399</v>
      </c>
      <c r="W10" s="5">
        <f t="shared" si="22"/>
        <v>4698</v>
      </c>
      <c r="X10" s="5">
        <f t="shared" si="22"/>
        <v>4614</v>
      </c>
      <c r="Y10" s="5">
        <f t="shared" si="22"/>
        <v>4733</v>
      </c>
      <c r="Z10" s="5">
        <f t="shared" si="22"/>
        <v>4541</v>
      </c>
      <c r="AA10" s="5">
        <f t="shared" si="22"/>
        <v>4717</v>
      </c>
      <c r="AB10" s="5">
        <f t="shared" si="22"/>
        <v>4800</v>
      </c>
      <c r="AC10" s="5">
        <f t="shared" si="22"/>
        <v>4685</v>
      </c>
      <c r="AD10" s="5">
        <f t="shared" si="22"/>
        <v>4730</v>
      </c>
      <c r="AE10" s="5">
        <f t="shared" si="22"/>
        <v>4694</v>
      </c>
      <c r="AF10" s="5">
        <f t="shared" si="22"/>
        <v>4752</v>
      </c>
      <c r="AG10" s="5">
        <f t="shared" si="22"/>
        <v>4780</v>
      </c>
      <c r="AH10" s="5">
        <f t="shared" si="22"/>
        <v>4861</v>
      </c>
      <c r="AI10" s="5">
        <f t="shared" si="22"/>
        <v>4712</v>
      </c>
      <c r="AJ10" s="5">
        <f t="shared" si="22"/>
        <v>4779</v>
      </c>
      <c r="AK10" s="5">
        <f t="shared" si="22"/>
        <v>4793</v>
      </c>
      <c r="AL10" s="5">
        <f t="shared" si="22"/>
        <v>4833</v>
      </c>
      <c r="AM10" s="5">
        <f t="shared" si="22"/>
        <v>4767</v>
      </c>
      <c r="AN10" s="5">
        <f t="shared" si="22"/>
        <v>4786</v>
      </c>
      <c r="AO10" s="5">
        <f t="shared" si="22"/>
        <v>4988</v>
      </c>
      <c r="AP10" s="5">
        <f t="shared" si="22"/>
        <v>4933</v>
      </c>
      <c r="AQ10" s="5">
        <f t="shared" si="22"/>
        <v>5036</v>
      </c>
      <c r="AR10" s="5">
        <f t="shared" si="22"/>
        <v>4925</v>
      </c>
      <c r="AS10" s="5">
        <f t="shared" si="22"/>
        <v>4923</v>
      </c>
      <c r="AT10" s="5">
        <f t="shared" si="22"/>
        <v>4981</v>
      </c>
      <c r="AU10" s="5">
        <f t="shared" si="22"/>
        <v>5095</v>
      </c>
      <c r="AV10" s="5">
        <f t="shared" si="22"/>
        <v>5117</v>
      </c>
      <c r="AW10" s="5">
        <f t="shared" si="22"/>
        <v>5199</v>
      </c>
      <c r="AX10" s="5">
        <f t="shared" si="22"/>
        <v>5110</v>
      </c>
      <c r="AY10" s="5">
        <f t="shared" si="22"/>
        <v>5446</v>
      </c>
      <c r="AZ10" s="5">
        <f t="shared" si="22"/>
        <v>5260</v>
      </c>
      <c r="BA10" s="5">
        <f t="shared" si="22"/>
        <v>5157</v>
      </c>
      <c r="BB10" s="5">
        <f t="shared" si="22"/>
        <v>5325</v>
      </c>
      <c r="BC10" s="5">
        <f t="shared" si="22"/>
        <v>5139</v>
      </c>
      <c r="BD10" s="5">
        <f t="shared" si="22"/>
        <v>5324</v>
      </c>
      <c r="BE10" s="5">
        <f t="shared" si="22"/>
        <v>5467</v>
      </c>
      <c r="BF10" s="5">
        <f t="shared" si="22"/>
        <v>5351</v>
      </c>
      <c r="BG10" s="5">
        <f t="shared" si="22"/>
        <v>5402</v>
      </c>
      <c r="BH10" s="5">
        <f t="shared" si="22"/>
        <v>5511</v>
      </c>
      <c r="BI10" s="5">
        <f t="shared" si="22"/>
        <v>5395</v>
      </c>
      <c r="BJ10" s="5">
        <f t="shared" si="22"/>
        <v>5781</v>
      </c>
      <c r="BK10" s="5">
        <f t="shared" si="22"/>
        <v>5707</v>
      </c>
      <c r="BL10" s="5">
        <f t="shared" si="22"/>
        <v>5713</v>
      </c>
      <c r="BM10" s="5">
        <f t="shared" si="22"/>
        <v>5724</v>
      </c>
      <c r="BN10" s="5">
        <f t="shared" si="22"/>
        <v>5837</v>
      </c>
      <c r="BO10" s="5">
        <f t="shared" ref="BO10:DZ10" si="23">BO11+BO12</f>
        <v>5908</v>
      </c>
      <c r="BP10" s="5">
        <f t="shared" si="23"/>
        <v>5899</v>
      </c>
      <c r="BQ10" s="5">
        <f t="shared" si="23"/>
        <v>5961</v>
      </c>
      <c r="BR10" s="5">
        <f t="shared" si="23"/>
        <v>6020</v>
      </c>
      <c r="BS10" s="5">
        <f t="shared" si="23"/>
        <v>5731</v>
      </c>
      <c r="BT10" s="5">
        <f t="shared" si="23"/>
        <v>6007</v>
      </c>
      <c r="BU10" s="5">
        <f t="shared" si="23"/>
        <v>5901</v>
      </c>
      <c r="BV10" s="5">
        <f t="shared" si="23"/>
        <v>6129</v>
      </c>
      <c r="BW10" s="5">
        <f t="shared" si="23"/>
        <v>6095</v>
      </c>
      <c r="BX10" s="5">
        <f t="shared" si="23"/>
        <v>6101</v>
      </c>
      <c r="BY10" s="5">
        <f t="shared" si="23"/>
        <v>6426</v>
      </c>
      <c r="BZ10" s="5">
        <f t="shared" si="23"/>
        <v>6288</v>
      </c>
      <c r="CA10" s="5">
        <f t="shared" si="23"/>
        <v>6398</v>
      </c>
      <c r="CB10" s="5">
        <f t="shared" si="23"/>
        <v>6433</v>
      </c>
      <c r="CC10" s="5">
        <f t="shared" si="23"/>
        <v>6403</v>
      </c>
      <c r="CD10" s="5">
        <f t="shared" si="23"/>
        <v>6499</v>
      </c>
      <c r="CE10" s="5">
        <f t="shared" si="23"/>
        <v>6688</v>
      </c>
      <c r="CF10" s="5">
        <f t="shared" si="23"/>
        <v>6505</v>
      </c>
      <c r="CG10" s="5">
        <f t="shared" si="23"/>
        <v>6489</v>
      </c>
      <c r="CH10" s="5">
        <f t="shared" si="23"/>
        <v>6321</v>
      </c>
      <c r="CI10" s="5">
        <f t="shared" si="23"/>
        <v>6400</v>
      </c>
      <c r="CJ10" s="5">
        <f t="shared" si="23"/>
        <v>6759</v>
      </c>
      <c r="CK10" s="5">
        <f t="shared" si="23"/>
        <v>6583</v>
      </c>
      <c r="CL10" s="5">
        <f t="shared" si="23"/>
        <v>6610</v>
      </c>
      <c r="CM10" s="5">
        <f t="shared" si="23"/>
        <v>6633</v>
      </c>
      <c r="CN10" s="5">
        <f t="shared" si="23"/>
        <v>6723</v>
      </c>
      <c r="CO10" s="5">
        <f t="shared" si="23"/>
        <v>6725</v>
      </c>
      <c r="CP10" s="5">
        <f t="shared" si="23"/>
        <v>6703</v>
      </c>
      <c r="CQ10" s="5">
        <f t="shared" si="23"/>
        <v>7070</v>
      </c>
      <c r="CR10" s="5">
        <f t="shared" si="23"/>
        <v>7272</v>
      </c>
      <c r="CS10" s="5">
        <f t="shared" si="23"/>
        <v>6479</v>
      </c>
      <c r="CT10" s="5">
        <f t="shared" si="23"/>
        <v>7020</v>
      </c>
      <c r="CU10" s="5">
        <f t="shared" si="23"/>
        <v>7455</v>
      </c>
      <c r="CV10" s="5">
        <f t="shared" si="23"/>
        <v>7601</v>
      </c>
      <c r="CW10" s="5">
        <f t="shared" si="23"/>
        <v>7379</v>
      </c>
      <c r="CX10" s="5">
        <f t="shared" si="23"/>
        <v>7359</v>
      </c>
      <c r="CY10" s="5">
        <f t="shared" si="23"/>
        <v>7537</v>
      </c>
      <c r="CZ10" s="5">
        <f t="shared" si="23"/>
        <v>7476</v>
      </c>
      <c r="DA10" s="5">
        <f t="shared" si="23"/>
        <v>7351</v>
      </c>
      <c r="DB10" s="5">
        <f t="shared" si="23"/>
        <v>7498</v>
      </c>
      <c r="DC10" s="5">
        <f t="shared" si="23"/>
        <v>7369</v>
      </c>
      <c r="DD10" s="5">
        <f t="shared" si="23"/>
        <v>7463</v>
      </c>
      <c r="DE10" s="5">
        <f t="shared" si="23"/>
        <v>7471</v>
      </c>
      <c r="DF10" s="5">
        <f t="shared" si="23"/>
        <v>7311</v>
      </c>
      <c r="DG10" s="5">
        <f t="shared" si="23"/>
        <v>7155</v>
      </c>
      <c r="DH10" s="5">
        <f t="shared" si="23"/>
        <v>7217</v>
      </c>
      <c r="DI10" s="5">
        <f t="shared" si="23"/>
        <v>7815</v>
      </c>
      <c r="DJ10" s="5">
        <f t="shared" si="23"/>
        <v>7607</v>
      </c>
      <c r="DK10" s="5">
        <f t="shared" si="23"/>
        <v>7439</v>
      </c>
      <c r="DL10" s="5">
        <f t="shared" si="23"/>
        <v>7511</v>
      </c>
      <c r="DM10" s="5">
        <f t="shared" si="23"/>
        <v>7598</v>
      </c>
      <c r="DN10" s="5">
        <f t="shared" si="23"/>
        <v>5397</v>
      </c>
      <c r="DO10" s="5">
        <f t="shared" si="23"/>
        <v>5553</v>
      </c>
      <c r="DP10" s="5">
        <f t="shared" si="23"/>
        <v>5979</v>
      </c>
      <c r="DQ10" s="5">
        <f t="shared" si="23"/>
        <v>6251</v>
      </c>
      <c r="DR10" s="5">
        <f t="shared" si="23"/>
        <v>6468</v>
      </c>
      <c r="DS10" s="5">
        <f t="shared" si="23"/>
        <v>6512</v>
      </c>
      <c r="DT10" s="5">
        <f t="shared" si="23"/>
        <v>6437</v>
      </c>
      <c r="DU10" s="5">
        <f t="shared" si="23"/>
        <v>6265</v>
      </c>
      <c r="DV10" s="5">
        <f t="shared" si="23"/>
        <v>6372</v>
      </c>
      <c r="DW10" s="5">
        <f t="shared" si="23"/>
        <v>6747</v>
      </c>
      <c r="DX10" s="5">
        <f t="shared" si="23"/>
        <v>6516</v>
      </c>
      <c r="DY10" s="5">
        <f t="shared" si="23"/>
        <v>6222</v>
      </c>
      <c r="DZ10" s="5">
        <f t="shared" si="23"/>
        <v>6580</v>
      </c>
      <c r="EA10" s="5">
        <f t="shared" ref="EA10:GL10" si="24">EA11+EA12</f>
        <v>6762</v>
      </c>
      <c r="EB10" s="5">
        <f t="shared" si="24"/>
        <v>6732</v>
      </c>
      <c r="EC10" s="5">
        <f t="shared" si="24"/>
        <v>7071</v>
      </c>
      <c r="ED10" s="5">
        <f t="shared" si="24"/>
        <v>6724</v>
      </c>
      <c r="EE10" s="5">
        <f t="shared" si="24"/>
        <v>6498</v>
      </c>
      <c r="EF10" s="5">
        <f t="shared" si="24"/>
        <v>6282</v>
      </c>
      <c r="EG10" s="5">
        <f t="shared" si="24"/>
        <v>5734</v>
      </c>
      <c r="EH10" s="5">
        <f t="shared" si="24"/>
        <v>5938</v>
      </c>
      <c r="EI10" s="5">
        <f t="shared" si="24"/>
        <v>6205</v>
      </c>
      <c r="EJ10" s="5">
        <f t="shared" si="24"/>
        <v>6660</v>
      </c>
      <c r="EK10" s="5">
        <f t="shared" si="24"/>
        <v>6859</v>
      </c>
      <c r="EL10" s="5">
        <f t="shared" si="24"/>
        <v>6645</v>
      </c>
      <c r="EM10" s="5">
        <f t="shared" si="24"/>
        <v>6858</v>
      </c>
      <c r="EN10" s="5">
        <f t="shared" si="24"/>
        <v>6931</v>
      </c>
      <c r="EO10" s="5">
        <f t="shared" si="24"/>
        <v>7102</v>
      </c>
      <c r="EP10" s="5">
        <f t="shared" si="24"/>
        <v>7259</v>
      </c>
      <c r="EQ10" s="5">
        <f t="shared" si="24"/>
        <v>7282</v>
      </c>
      <c r="ER10" s="5">
        <f t="shared" si="24"/>
        <v>7111</v>
      </c>
      <c r="ES10" s="5">
        <f t="shared" si="24"/>
        <v>7340</v>
      </c>
      <c r="ET10" s="5">
        <f t="shared" si="24"/>
        <v>7662</v>
      </c>
      <c r="EU10" s="5">
        <f t="shared" si="24"/>
        <v>7796</v>
      </c>
      <c r="EV10" s="5">
        <f t="shared" si="24"/>
        <v>7657</v>
      </c>
      <c r="EW10" s="5">
        <f t="shared" si="24"/>
        <v>7687</v>
      </c>
      <c r="EX10" s="5">
        <f t="shared" si="24"/>
        <v>7583</v>
      </c>
      <c r="EY10" s="5">
        <f t="shared" si="24"/>
        <v>7599</v>
      </c>
      <c r="EZ10" s="5">
        <f t="shared" si="24"/>
        <v>7668</v>
      </c>
      <c r="FA10" s="5">
        <f t="shared" si="24"/>
        <v>7824</v>
      </c>
      <c r="FB10" s="5">
        <f t="shared" si="24"/>
        <v>7755</v>
      </c>
      <c r="FC10" s="5">
        <f t="shared" si="24"/>
        <v>7789</v>
      </c>
      <c r="FD10" s="5">
        <f t="shared" si="24"/>
        <v>7901</v>
      </c>
      <c r="FE10" s="5">
        <f t="shared" si="24"/>
        <v>7984</v>
      </c>
      <c r="FF10" s="5">
        <f t="shared" si="24"/>
        <v>7974</v>
      </c>
      <c r="FG10" s="5">
        <f t="shared" si="24"/>
        <v>7971</v>
      </c>
      <c r="FH10" s="5">
        <f t="shared" si="24"/>
        <v>7967</v>
      </c>
      <c r="FI10" s="5">
        <f t="shared" si="24"/>
        <v>7861</v>
      </c>
      <c r="FJ10" s="5">
        <f t="shared" si="24"/>
        <v>8073</v>
      </c>
      <c r="FK10" s="5">
        <f t="shared" si="24"/>
        <v>7970</v>
      </c>
      <c r="FL10" s="5">
        <f t="shared" si="24"/>
        <v>7869</v>
      </c>
      <c r="FM10" s="5">
        <f t="shared" si="24"/>
        <v>8005</v>
      </c>
      <c r="FN10" s="5">
        <f t="shared" si="24"/>
        <v>8072</v>
      </c>
      <c r="FO10" s="5">
        <f t="shared" si="24"/>
        <v>8079</v>
      </c>
      <c r="FP10" s="5">
        <f t="shared" si="24"/>
        <v>8221</v>
      </c>
      <c r="FQ10" s="5">
        <f t="shared" si="24"/>
        <v>8257</v>
      </c>
      <c r="FR10" s="5">
        <f t="shared" si="24"/>
        <v>8381</v>
      </c>
      <c r="FS10" s="5">
        <f t="shared" si="24"/>
        <v>8246</v>
      </c>
      <c r="FT10" s="5">
        <f t="shared" si="24"/>
        <v>8373</v>
      </c>
      <c r="FU10" s="5">
        <f t="shared" si="24"/>
        <v>8226</v>
      </c>
      <c r="FV10" s="5">
        <f t="shared" si="24"/>
        <v>8312</v>
      </c>
      <c r="FW10" s="5">
        <f t="shared" si="24"/>
        <v>8392</v>
      </c>
      <c r="FX10" s="5">
        <f t="shared" si="24"/>
        <v>8485</v>
      </c>
      <c r="FY10" s="5">
        <f t="shared" si="24"/>
        <v>8561</v>
      </c>
      <c r="FZ10" s="5">
        <f t="shared" si="24"/>
        <v>8373</v>
      </c>
      <c r="GA10" s="5">
        <f t="shared" si="24"/>
        <v>8366</v>
      </c>
      <c r="GB10" s="5">
        <f t="shared" si="24"/>
        <v>8515</v>
      </c>
      <c r="GC10" s="5">
        <f t="shared" si="24"/>
        <v>8547</v>
      </c>
      <c r="GD10" s="5">
        <f t="shared" si="24"/>
        <v>8578</v>
      </c>
      <c r="GE10" s="5">
        <f t="shared" si="24"/>
        <v>8684</v>
      </c>
      <c r="GF10" s="5">
        <f t="shared" si="24"/>
        <v>8774</v>
      </c>
      <c r="GG10" s="5">
        <f t="shared" si="24"/>
        <v>8932</v>
      </c>
      <c r="GH10" s="5">
        <f t="shared" si="24"/>
        <v>8947</v>
      </c>
      <c r="GI10" s="5">
        <f t="shared" si="24"/>
        <v>9045</v>
      </c>
      <c r="GJ10" s="5">
        <f t="shared" si="24"/>
        <v>9016</v>
      </c>
      <c r="GK10" s="5">
        <f t="shared" si="24"/>
        <v>8991</v>
      </c>
      <c r="GL10" s="5">
        <f t="shared" si="24"/>
        <v>9391</v>
      </c>
      <c r="GM10" s="5">
        <f t="shared" ref="GM10:GZ10" si="25">GM11+GM12</f>
        <v>9390</v>
      </c>
      <c r="GN10" s="5">
        <f t="shared" si="25"/>
        <v>9368</v>
      </c>
      <c r="GO10" s="5">
        <f t="shared" si="25"/>
        <v>9230</v>
      </c>
      <c r="GP10" s="5">
        <f t="shared" si="25"/>
        <v>9451</v>
      </c>
      <c r="GQ10" s="5">
        <f t="shared" si="25"/>
        <v>9497</v>
      </c>
      <c r="GR10" s="5">
        <f t="shared" si="25"/>
        <v>9461</v>
      </c>
      <c r="GS10" s="5">
        <f t="shared" si="25"/>
        <v>9475</v>
      </c>
      <c r="GT10" s="5">
        <f t="shared" si="25"/>
        <v>9224</v>
      </c>
      <c r="GU10" s="5">
        <f t="shared" si="25"/>
        <v>9320</v>
      </c>
      <c r="GV10" s="5">
        <f t="shared" si="25"/>
        <v>9307</v>
      </c>
      <c r="GW10" s="5">
        <f t="shared" si="25"/>
        <v>9175</v>
      </c>
      <c r="GX10" s="5">
        <f t="shared" si="25"/>
        <v>8589</v>
      </c>
      <c r="GY10" s="5">
        <f t="shared" si="25"/>
        <v>8556</v>
      </c>
      <c r="GZ10" s="5">
        <f t="shared" si="25"/>
        <v>8361</v>
      </c>
      <c r="HA10" s="5">
        <f t="shared" ref="HA10:HF10" si="26">HA11+HA12</f>
        <v>8242</v>
      </c>
      <c r="HB10" s="5">
        <f t="shared" si="26"/>
        <v>7783</v>
      </c>
      <c r="HC10" s="5">
        <f t="shared" si="26"/>
        <v>7831</v>
      </c>
      <c r="HD10" s="5">
        <f t="shared" si="26"/>
        <v>8240</v>
      </c>
      <c r="HE10" s="5">
        <f t="shared" si="26"/>
        <v>8322</v>
      </c>
      <c r="HF10" s="5">
        <f t="shared" si="26"/>
        <v>8312</v>
      </c>
      <c r="HG10" s="5">
        <f t="shared" ref="HG10:HM10" si="27">SUM(HG11:HG12)</f>
        <v>8302</v>
      </c>
      <c r="HH10" s="5">
        <f t="shared" si="27"/>
        <v>8359</v>
      </c>
      <c r="HI10" s="5">
        <f t="shared" si="27"/>
        <v>8352</v>
      </c>
      <c r="HJ10" s="5">
        <f t="shared" si="27"/>
        <v>8447</v>
      </c>
      <c r="HK10" s="5">
        <f t="shared" si="27"/>
        <v>8313</v>
      </c>
      <c r="HL10" s="5">
        <f t="shared" si="27"/>
        <v>8437</v>
      </c>
      <c r="HM10" s="5">
        <f t="shared" si="27"/>
        <v>7891</v>
      </c>
      <c r="HN10" s="5">
        <f t="shared" ref="HN10:IL10" si="28">SUM(HN11:HN12)</f>
        <v>8456</v>
      </c>
      <c r="HO10" s="5">
        <f t="shared" si="28"/>
        <v>8601</v>
      </c>
      <c r="HP10" s="5">
        <f t="shared" si="28"/>
        <v>8759</v>
      </c>
      <c r="HQ10" s="5">
        <f t="shared" si="28"/>
        <v>8601</v>
      </c>
      <c r="HR10" s="5">
        <f t="shared" si="28"/>
        <v>8755</v>
      </c>
      <c r="HS10" s="5">
        <f t="shared" si="28"/>
        <v>8893</v>
      </c>
      <c r="HT10" s="5">
        <f t="shared" si="28"/>
        <v>8851</v>
      </c>
      <c r="HU10" s="5">
        <f t="shared" si="28"/>
        <v>8762</v>
      </c>
      <c r="HV10" s="5">
        <f t="shared" si="28"/>
        <v>8968</v>
      </c>
      <c r="HW10" s="5">
        <f t="shared" si="28"/>
        <v>8813</v>
      </c>
      <c r="HX10" s="5">
        <f t="shared" si="28"/>
        <v>9018</v>
      </c>
      <c r="HY10" s="5">
        <f t="shared" si="28"/>
        <v>9033</v>
      </c>
      <c r="HZ10" s="5">
        <f t="shared" si="28"/>
        <v>9124</v>
      </c>
      <c r="IA10" s="5">
        <f t="shared" si="28"/>
        <v>9169</v>
      </c>
      <c r="IB10" s="5">
        <f t="shared" si="28"/>
        <v>9304</v>
      </c>
      <c r="IC10" s="5">
        <f t="shared" si="28"/>
        <v>9183</v>
      </c>
      <c r="ID10" s="5">
        <f t="shared" si="28"/>
        <v>9354</v>
      </c>
      <c r="IE10" s="5">
        <f t="shared" si="28"/>
        <v>9221</v>
      </c>
      <c r="IF10" s="5">
        <f t="shared" si="28"/>
        <v>9174</v>
      </c>
      <c r="IG10" s="5">
        <f t="shared" si="28"/>
        <v>9399</v>
      </c>
      <c r="IH10" s="5">
        <f t="shared" si="28"/>
        <v>9627</v>
      </c>
      <c r="II10" s="5">
        <f t="shared" si="28"/>
        <v>10028</v>
      </c>
      <c r="IJ10" s="5">
        <f t="shared" si="28"/>
        <v>10188</v>
      </c>
      <c r="IK10" s="5">
        <f t="shared" si="28"/>
        <v>10097</v>
      </c>
      <c r="IL10" s="5">
        <f t="shared" si="28"/>
        <v>10008</v>
      </c>
      <c r="IM10" s="5"/>
      <c r="IN10" s="5">
        <f>SUM(HV10:HZ10)</f>
        <v>44956</v>
      </c>
      <c r="IO10" s="5">
        <f>SUM(IH10:IL10)</f>
        <v>49948</v>
      </c>
      <c r="IP10" s="17">
        <f>IO10/IN10-1</f>
        <v>0.11104190764302868</v>
      </c>
    </row>
    <row r="11" spans="1:251" customFormat="1">
      <c r="A11" s="32" t="s">
        <v>1</v>
      </c>
      <c r="B11" s="11">
        <v>3131</v>
      </c>
      <c r="C11" s="11">
        <v>3170</v>
      </c>
      <c r="D11" s="11">
        <v>3174</v>
      </c>
      <c r="E11" s="11">
        <v>3093</v>
      </c>
      <c r="F11" s="11">
        <v>3243</v>
      </c>
      <c r="G11" s="11">
        <v>3239</v>
      </c>
      <c r="H11" s="11">
        <v>3202</v>
      </c>
      <c r="I11" s="11">
        <v>3171</v>
      </c>
      <c r="J11" s="11">
        <v>3271</v>
      </c>
      <c r="K11" s="11">
        <v>3360</v>
      </c>
      <c r="L11" s="11">
        <v>3255</v>
      </c>
      <c r="M11" s="11">
        <v>3243</v>
      </c>
      <c r="N11" s="11">
        <v>3347</v>
      </c>
      <c r="O11" s="11">
        <v>3287</v>
      </c>
      <c r="P11" s="11">
        <v>3196</v>
      </c>
      <c r="Q11" s="11">
        <v>3372</v>
      </c>
      <c r="R11" s="11">
        <v>3217</v>
      </c>
      <c r="S11" s="11">
        <v>3238</v>
      </c>
      <c r="T11" s="11">
        <v>3329</v>
      </c>
      <c r="U11" s="11">
        <v>3305</v>
      </c>
      <c r="V11" s="11">
        <v>3411</v>
      </c>
      <c r="W11" s="11">
        <v>3676</v>
      </c>
      <c r="X11" s="11">
        <v>3615</v>
      </c>
      <c r="Y11" s="11">
        <v>3720</v>
      </c>
      <c r="Z11" s="11">
        <v>3515</v>
      </c>
      <c r="AA11" s="11">
        <v>3650</v>
      </c>
      <c r="AB11" s="11">
        <v>3714</v>
      </c>
      <c r="AC11" s="11">
        <v>3610</v>
      </c>
      <c r="AD11" s="11">
        <v>3650</v>
      </c>
      <c r="AE11" s="11">
        <v>3622</v>
      </c>
      <c r="AF11" s="11">
        <v>3649</v>
      </c>
      <c r="AG11" s="11">
        <v>3671</v>
      </c>
      <c r="AH11" s="11">
        <v>3725</v>
      </c>
      <c r="AI11" s="11">
        <v>3618</v>
      </c>
      <c r="AJ11" s="11">
        <v>3672</v>
      </c>
      <c r="AK11" s="11">
        <v>3686</v>
      </c>
      <c r="AL11" s="11">
        <v>3697</v>
      </c>
      <c r="AM11" s="11">
        <v>3638</v>
      </c>
      <c r="AN11" s="11">
        <v>3647</v>
      </c>
      <c r="AO11" s="11">
        <v>3779</v>
      </c>
      <c r="AP11" s="11">
        <v>3725</v>
      </c>
      <c r="AQ11" s="11">
        <v>3798</v>
      </c>
      <c r="AR11" s="11">
        <v>3682</v>
      </c>
      <c r="AS11" s="11">
        <v>3669</v>
      </c>
      <c r="AT11" s="11">
        <v>3733</v>
      </c>
      <c r="AU11" s="11">
        <v>3820</v>
      </c>
      <c r="AV11" s="12">
        <v>3828</v>
      </c>
      <c r="AW11" s="12">
        <v>3902</v>
      </c>
      <c r="AX11" s="12">
        <v>3854</v>
      </c>
      <c r="AY11" s="11">
        <v>4106</v>
      </c>
      <c r="AZ11" s="11">
        <v>3989</v>
      </c>
      <c r="BA11" s="11">
        <v>3883</v>
      </c>
      <c r="BB11" s="11">
        <v>3991</v>
      </c>
      <c r="BC11" s="11">
        <v>3853</v>
      </c>
      <c r="BD11" s="11">
        <v>4007</v>
      </c>
      <c r="BE11" s="11">
        <v>4113</v>
      </c>
      <c r="BF11" s="11">
        <v>4020</v>
      </c>
      <c r="BG11" s="11">
        <v>4057</v>
      </c>
      <c r="BH11" s="11">
        <v>4144</v>
      </c>
      <c r="BI11" s="11">
        <v>4061</v>
      </c>
      <c r="BJ11" s="11">
        <v>4332</v>
      </c>
      <c r="BK11" s="11">
        <v>4276</v>
      </c>
      <c r="BL11" s="11">
        <v>4287</v>
      </c>
      <c r="BM11" s="11">
        <v>4201</v>
      </c>
      <c r="BN11" s="11">
        <v>4294</v>
      </c>
      <c r="BO11" s="11">
        <v>4345</v>
      </c>
      <c r="BP11" s="11">
        <v>4341</v>
      </c>
      <c r="BQ11" s="11">
        <v>4389</v>
      </c>
      <c r="BR11" s="11">
        <v>4420</v>
      </c>
      <c r="BS11" s="11">
        <v>4284</v>
      </c>
      <c r="BT11" s="11">
        <v>4478</v>
      </c>
      <c r="BU11" s="11">
        <v>4404</v>
      </c>
      <c r="BV11" s="11">
        <v>4573</v>
      </c>
      <c r="BW11" s="11">
        <v>4544</v>
      </c>
      <c r="BX11" s="11">
        <v>4558</v>
      </c>
      <c r="BY11" s="11">
        <v>4747</v>
      </c>
      <c r="BZ11" s="11">
        <v>4642</v>
      </c>
      <c r="CA11" s="11">
        <v>4742</v>
      </c>
      <c r="CB11" s="11">
        <v>4705</v>
      </c>
      <c r="CC11" s="11">
        <v>4705</v>
      </c>
      <c r="CD11" s="11">
        <v>4786</v>
      </c>
      <c r="CE11" s="11">
        <v>4949</v>
      </c>
      <c r="CF11" s="11">
        <v>4770</v>
      </c>
      <c r="CG11" s="11">
        <v>4762</v>
      </c>
      <c r="CH11" s="11">
        <v>4647</v>
      </c>
      <c r="CI11" s="11">
        <v>4698</v>
      </c>
      <c r="CJ11" s="11">
        <v>4948</v>
      </c>
      <c r="CK11" s="11">
        <v>4844</v>
      </c>
      <c r="CL11" s="11">
        <v>4864</v>
      </c>
      <c r="CM11" s="11">
        <v>4876</v>
      </c>
      <c r="CN11" s="11">
        <v>4941</v>
      </c>
      <c r="CO11" s="11">
        <v>4947</v>
      </c>
      <c r="CP11" s="11">
        <v>4917</v>
      </c>
      <c r="CQ11" s="11">
        <v>5189</v>
      </c>
      <c r="CR11" s="11">
        <v>5339</v>
      </c>
      <c r="CS11" s="11">
        <v>4753</v>
      </c>
      <c r="CT11" s="11">
        <v>5194</v>
      </c>
      <c r="CU11" s="11">
        <v>5498</v>
      </c>
      <c r="CV11" s="11">
        <v>5580</v>
      </c>
      <c r="CW11" s="11">
        <v>5356</v>
      </c>
      <c r="CX11" s="11">
        <v>5330</v>
      </c>
      <c r="CY11" s="11">
        <v>5453</v>
      </c>
      <c r="CZ11" s="11">
        <v>5412</v>
      </c>
      <c r="DA11" s="11">
        <v>5289</v>
      </c>
      <c r="DB11" s="11">
        <v>5382</v>
      </c>
      <c r="DC11" s="11">
        <v>5353</v>
      </c>
      <c r="DD11" s="11">
        <v>5404</v>
      </c>
      <c r="DE11" s="11">
        <v>5454</v>
      </c>
      <c r="DF11" s="11">
        <v>5340</v>
      </c>
      <c r="DG11" s="11">
        <v>5248</v>
      </c>
      <c r="DH11" s="11">
        <v>5297</v>
      </c>
      <c r="DI11" s="11">
        <v>5784</v>
      </c>
      <c r="DJ11" s="11">
        <v>5601</v>
      </c>
      <c r="DK11" s="11">
        <v>5340</v>
      </c>
      <c r="DL11" s="11">
        <v>5314</v>
      </c>
      <c r="DM11" s="11">
        <v>5363</v>
      </c>
      <c r="DN11" s="11">
        <v>3934</v>
      </c>
      <c r="DO11" s="11">
        <v>3965</v>
      </c>
      <c r="DP11" s="11">
        <v>4398</v>
      </c>
      <c r="DQ11" s="11">
        <v>4616</v>
      </c>
      <c r="DR11" s="11">
        <v>4816</v>
      </c>
      <c r="DS11" s="11">
        <v>4877</v>
      </c>
      <c r="DT11" s="11">
        <v>4850</v>
      </c>
      <c r="DU11" s="11">
        <v>4691</v>
      </c>
      <c r="DV11" s="11">
        <v>4777</v>
      </c>
      <c r="DW11" s="11">
        <v>5042</v>
      </c>
      <c r="DX11" s="11">
        <v>4864</v>
      </c>
      <c r="DY11" s="11">
        <v>4625</v>
      </c>
      <c r="DZ11" s="11">
        <v>5000</v>
      </c>
      <c r="EA11" s="11">
        <v>4873</v>
      </c>
      <c r="EB11" s="11">
        <v>5034</v>
      </c>
      <c r="EC11" s="11">
        <v>5266</v>
      </c>
      <c r="ED11" s="11">
        <v>5007</v>
      </c>
      <c r="EE11" s="11">
        <v>4825</v>
      </c>
      <c r="EF11" s="11">
        <v>4661</v>
      </c>
      <c r="EG11" s="11">
        <v>4146</v>
      </c>
      <c r="EH11" s="11">
        <v>4331</v>
      </c>
      <c r="EI11" s="11">
        <v>4512</v>
      </c>
      <c r="EJ11" s="11">
        <v>4810</v>
      </c>
      <c r="EK11" s="11">
        <v>4979</v>
      </c>
      <c r="EL11" s="11">
        <v>4849</v>
      </c>
      <c r="EM11" s="11">
        <v>5004</v>
      </c>
      <c r="EN11" s="11">
        <v>5037</v>
      </c>
      <c r="EO11" s="11">
        <v>5286</v>
      </c>
      <c r="EP11" s="11">
        <v>5344</v>
      </c>
      <c r="EQ11" s="11">
        <v>5343</v>
      </c>
      <c r="ER11" s="11">
        <v>5165</v>
      </c>
      <c r="ES11" s="11">
        <v>5307</v>
      </c>
      <c r="ET11" s="11">
        <v>5558</v>
      </c>
      <c r="EU11" s="11">
        <v>5590</v>
      </c>
      <c r="EV11" s="11">
        <v>5534</v>
      </c>
      <c r="EW11" s="11">
        <v>5550</v>
      </c>
      <c r="EX11" s="11">
        <v>5522</v>
      </c>
      <c r="EY11" s="11">
        <v>5549</v>
      </c>
      <c r="EZ11" s="11">
        <v>5584</v>
      </c>
      <c r="FA11" s="11">
        <v>5704</v>
      </c>
      <c r="FB11" s="11">
        <v>5679</v>
      </c>
      <c r="FC11" s="11">
        <v>5711</v>
      </c>
      <c r="FD11" s="11">
        <v>5798</v>
      </c>
      <c r="FE11" s="11">
        <v>5851</v>
      </c>
      <c r="FF11" s="11">
        <v>5842</v>
      </c>
      <c r="FG11" s="11">
        <v>5815</v>
      </c>
      <c r="FH11" s="11">
        <v>5716</v>
      </c>
      <c r="FI11" s="11">
        <v>5668</v>
      </c>
      <c r="FJ11" s="11">
        <v>5772</v>
      </c>
      <c r="FK11" s="11">
        <v>5738</v>
      </c>
      <c r="FL11" s="11">
        <v>5613</v>
      </c>
      <c r="FM11" s="11">
        <v>5767</v>
      </c>
      <c r="FN11" s="11">
        <v>5861</v>
      </c>
      <c r="FO11" s="11">
        <v>5810</v>
      </c>
      <c r="FP11" s="11">
        <v>5953</v>
      </c>
      <c r="FQ11" s="11">
        <v>5969</v>
      </c>
      <c r="FR11" s="11">
        <v>6056</v>
      </c>
      <c r="FS11" s="11">
        <v>5931</v>
      </c>
      <c r="FT11" s="11">
        <v>6064</v>
      </c>
      <c r="FU11" s="11">
        <v>5940</v>
      </c>
      <c r="FV11" s="11">
        <v>6017</v>
      </c>
      <c r="FW11" s="11">
        <v>6117</v>
      </c>
      <c r="FX11" s="11">
        <v>6163</v>
      </c>
      <c r="FY11" s="11">
        <v>6223</v>
      </c>
      <c r="FZ11" s="11">
        <v>6161</v>
      </c>
      <c r="GA11" s="11">
        <v>6128</v>
      </c>
      <c r="GB11" s="11">
        <v>6238</v>
      </c>
      <c r="GC11" s="11">
        <v>6248</v>
      </c>
      <c r="GD11" s="11">
        <v>6268</v>
      </c>
      <c r="GE11" s="11">
        <v>6309</v>
      </c>
      <c r="GF11" s="11">
        <v>6343</v>
      </c>
      <c r="GG11" s="11">
        <v>6433</v>
      </c>
      <c r="GH11" s="11">
        <v>6463</v>
      </c>
      <c r="GI11" s="11">
        <v>6621</v>
      </c>
      <c r="GJ11" s="11">
        <v>6588</v>
      </c>
      <c r="GK11" s="11">
        <v>6531</v>
      </c>
      <c r="GL11" s="11">
        <v>6771</v>
      </c>
      <c r="GM11" s="11">
        <v>6753</v>
      </c>
      <c r="GN11" s="11">
        <v>6756</v>
      </c>
      <c r="GO11" s="11">
        <v>6637</v>
      </c>
      <c r="GP11" s="11">
        <v>6780</v>
      </c>
      <c r="GQ11" s="11">
        <v>6726</v>
      </c>
      <c r="GR11" s="11">
        <v>6635</v>
      </c>
      <c r="GS11" s="11">
        <v>6698</v>
      </c>
      <c r="GT11" s="11">
        <v>6488</v>
      </c>
      <c r="GU11" s="11">
        <v>6515</v>
      </c>
      <c r="GV11" s="11">
        <v>6490</v>
      </c>
      <c r="GW11" s="11">
        <v>6477</v>
      </c>
      <c r="GX11" s="11">
        <v>6388</v>
      </c>
      <c r="GY11" s="11">
        <v>6396</v>
      </c>
      <c r="GZ11" s="11">
        <v>6314</v>
      </c>
      <c r="HA11" s="11">
        <v>6207</v>
      </c>
      <c r="HB11" s="11">
        <v>5781</v>
      </c>
      <c r="HC11" s="11">
        <v>5844</v>
      </c>
      <c r="HD11" s="11">
        <v>6121</v>
      </c>
      <c r="HE11" s="11">
        <v>6211</v>
      </c>
      <c r="HF11" s="11">
        <v>6213</v>
      </c>
      <c r="HG11" s="11">
        <v>6231</v>
      </c>
      <c r="HH11" s="11">
        <v>6233</v>
      </c>
      <c r="HI11" s="11">
        <v>6193</v>
      </c>
      <c r="HJ11" s="11">
        <v>6379</v>
      </c>
      <c r="HK11" s="11">
        <v>6293</v>
      </c>
      <c r="HL11" s="11">
        <v>6296</v>
      </c>
      <c r="HM11" s="11">
        <v>5796</v>
      </c>
      <c r="HN11" s="11">
        <v>6131</v>
      </c>
      <c r="HO11" s="11">
        <v>6250</v>
      </c>
      <c r="HP11" s="11">
        <v>6380</v>
      </c>
      <c r="HQ11" s="11">
        <v>6311</v>
      </c>
      <c r="HR11" s="11">
        <v>6402</v>
      </c>
      <c r="HS11" s="11">
        <v>6471</v>
      </c>
      <c r="HT11" s="11">
        <v>6424</v>
      </c>
      <c r="HU11" s="11">
        <v>6377</v>
      </c>
      <c r="HV11" s="11">
        <v>6433</v>
      </c>
      <c r="HW11" s="11">
        <v>6343</v>
      </c>
      <c r="HX11" s="11">
        <v>6481</v>
      </c>
      <c r="HY11" s="11">
        <v>6519</v>
      </c>
      <c r="HZ11" s="11">
        <v>6533</v>
      </c>
      <c r="IA11" s="11">
        <v>6576</v>
      </c>
      <c r="IB11" s="11">
        <v>6670</v>
      </c>
      <c r="IC11" s="11">
        <v>6559</v>
      </c>
      <c r="ID11" s="11">
        <v>6666</v>
      </c>
      <c r="IE11" s="11">
        <v>6615</v>
      </c>
      <c r="IF11" s="11">
        <v>6538</v>
      </c>
      <c r="IG11" s="11">
        <v>6718</v>
      </c>
      <c r="IH11" s="11">
        <v>6775</v>
      </c>
      <c r="II11" s="11">
        <v>7039</v>
      </c>
      <c r="IJ11" s="11">
        <v>7165</v>
      </c>
      <c r="IK11" s="11">
        <v>7112</v>
      </c>
      <c r="IL11" s="11">
        <v>7125</v>
      </c>
      <c r="IM11" s="11"/>
      <c r="IN11" s="5">
        <f>SUM(HV11:HZ11)</f>
        <v>32309</v>
      </c>
      <c r="IO11" s="5">
        <f>SUM(IH11:IL11)</f>
        <v>35216</v>
      </c>
      <c r="IP11" s="17">
        <f>IO11/IN11-1</f>
        <v>8.9974929586183361E-2</v>
      </c>
    </row>
    <row r="12" spans="1:251" customFormat="1">
      <c r="A12" s="32" t="s">
        <v>2</v>
      </c>
      <c r="B12" s="11">
        <v>857</v>
      </c>
      <c r="C12" s="11">
        <v>894</v>
      </c>
      <c r="D12" s="11">
        <v>875</v>
      </c>
      <c r="E12" s="11">
        <v>838</v>
      </c>
      <c r="F12" s="11">
        <v>867</v>
      </c>
      <c r="G12" s="11">
        <v>874</v>
      </c>
      <c r="H12" s="11">
        <v>888</v>
      </c>
      <c r="I12" s="11">
        <v>851</v>
      </c>
      <c r="J12" s="11">
        <v>890</v>
      </c>
      <c r="K12" s="11">
        <v>936</v>
      </c>
      <c r="L12" s="11">
        <v>899</v>
      </c>
      <c r="M12" s="11">
        <v>934</v>
      </c>
      <c r="N12" s="11">
        <v>924</v>
      </c>
      <c r="O12" s="11">
        <v>901</v>
      </c>
      <c r="P12" s="11">
        <v>891</v>
      </c>
      <c r="Q12" s="11">
        <v>939</v>
      </c>
      <c r="R12" s="11">
        <v>904</v>
      </c>
      <c r="S12" s="11">
        <v>911</v>
      </c>
      <c r="T12" s="11">
        <v>967</v>
      </c>
      <c r="U12" s="11">
        <v>951</v>
      </c>
      <c r="V12" s="11">
        <v>988</v>
      </c>
      <c r="W12" s="11">
        <v>1022</v>
      </c>
      <c r="X12" s="11">
        <v>999</v>
      </c>
      <c r="Y12" s="11">
        <v>1013</v>
      </c>
      <c r="Z12" s="11">
        <v>1026</v>
      </c>
      <c r="AA12" s="11">
        <v>1067</v>
      </c>
      <c r="AB12" s="11">
        <v>1086</v>
      </c>
      <c r="AC12" s="11">
        <v>1075</v>
      </c>
      <c r="AD12" s="11">
        <v>1080</v>
      </c>
      <c r="AE12" s="11">
        <v>1072</v>
      </c>
      <c r="AF12" s="11">
        <v>1103</v>
      </c>
      <c r="AG12" s="11">
        <v>1109</v>
      </c>
      <c r="AH12" s="11">
        <v>1136</v>
      </c>
      <c r="AI12" s="11">
        <v>1094</v>
      </c>
      <c r="AJ12" s="11">
        <v>1107</v>
      </c>
      <c r="AK12" s="11">
        <v>1107</v>
      </c>
      <c r="AL12" s="11">
        <v>1136</v>
      </c>
      <c r="AM12" s="11">
        <v>1129</v>
      </c>
      <c r="AN12" s="11">
        <v>1139</v>
      </c>
      <c r="AO12" s="11">
        <v>1209</v>
      </c>
      <c r="AP12" s="11">
        <v>1208</v>
      </c>
      <c r="AQ12" s="11">
        <v>1238</v>
      </c>
      <c r="AR12" s="11">
        <v>1243</v>
      </c>
      <c r="AS12" s="11">
        <v>1254</v>
      </c>
      <c r="AT12" s="11">
        <v>1248</v>
      </c>
      <c r="AU12" s="11">
        <v>1275</v>
      </c>
      <c r="AV12" s="12">
        <v>1289</v>
      </c>
      <c r="AW12" s="12">
        <v>1297</v>
      </c>
      <c r="AX12" s="12">
        <v>1256</v>
      </c>
      <c r="AY12" s="11">
        <v>1340</v>
      </c>
      <c r="AZ12" s="11">
        <v>1271</v>
      </c>
      <c r="BA12" s="11">
        <v>1274</v>
      </c>
      <c r="BB12" s="11">
        <v>1334</v>
      </c>
      <c r="BC12" s="11">
        <v>1286</v>
      </c>
      <c r="BD12" s="11">
        <v>1317</v>
      </c>
      <c r="BE12" s="11">
        <v>1354</v>
      </c>
      <c r="BF12" s="11">
        <v>1331</v>
      </c>
      <c r="BG12" s="11">
        <v>1345</v>
      </c>
      <c r="BH12" s="11">
        <v>1367</v>
      </c>
      <c r="BI12" s="11">
        <v>1334</v>
      </c>
      <c r="BJ12" s="11">
        <v>1449</v>
      </c>
      <c r="BK12" s="11">
        <v>1431</v>
      </c>
      <c r="BL12" s="11">
        <v>1426</v>
      </c>
      <c r="BM12" s="11">
        <v>1523</v>
      </c>
      <c r="BN12" s="11">
        <v>1543</v>
      </c>
      <c r="BO12" s="11">
        <v>1563</v>
      </c>
      <c r="BP12" s="11">
        <v>1558</v>
      </c>
      <c r="BQ12" s="11">
        <v>1572</v>
      </c>
      <c r="BR12" s="11">
        <v>1600</v>
      </c>
      <c r="BS12" s="11">
        <v>1447</v>
      </c>
      <c r="BT12" s="11">
        <v>1529</v>
      </c>
      <c r="BU12" s="11">
        <v>1497</v>
      </c>
      <c r="BV12" s="11">
        <v>1556</v>
      </c>
      <c r="BW12" s="11">
        <v>1551</v>
      </c>
      <c r="BX12" s="11">
        <v>1543</v>
      </c>
      <c r="BY12" s="11">
        <v>1679</v>
      </c>
      <c r="BZ12" s="11">
        <v>1646</v>
      </c>
      <c r="CA12" s="11">
        <v>1656</v>
      </c>
      <c r="CB12" s="11">
        <v>1728</v>
      </c>
      <c r="CC12" s="11">
        <v>1698</v>
      </c>
      <c r="CD12" s="11">
        <v>1713</v>
      </c>
      <c r="CE12" s="11">
        <v>1739</v>
      </c>
      <c r="CF12" s="11">
        <v>1735</v>
      </c>
      <c r="CG12" s="11">
        <v>1727</v>
      </c>
      <c r="CH12" s="11">
        <v>1674</v>
      </c>
      <c r="CI12" s="11">
        <v>1702</v>
      </c>
      <c r="CJ12" s="11">
        <v>1811</v>
      </c>
      <c r="CK12" s="11">
        <v>1739</v>
      </c>
      <c r="CL12" s="11">
        <v>1746</v>
      </c>
      <c r="CM12" s="11">
        <v>1757</v>
      </c>
      <c r="CN12" s="11">
        <v>1782</v>
      </c>
      <c r="CO12" s="11">
        <v>1778</v>
      </c>
      <c r="CP12" s="11">
        <v>1786</v>
      </c>
      <c r="CQ12" s="11">
        <v>1881</v>
      </c>
      <c r="CR12" s="11">
        <v>1933</v>
      </c>
      <c r="CS12" s="11">
        <v>1726</v>
      </c>
      <c r="CT12" s="11">
        <v>1826</v>
      </c>
      <c r="CU12" s="11">
        <v>1957</v>
      </c>
      <c r="CV12" s="11">
        <v>2021</v>
      </c>
      <c r="CW12" s="11">
        <v>2023</v>
      </c>
      <c r="CX12" s="11">
        <v>2029</v>
      </c>
      <c r="CY12" s="11">
        <v>2084</v>
      </c>
      <c r="CZ12" s="11">
        <v>2064</v>
      </c>
      <c r="DA12" s="11">
        <v>2062</v>
      </c>
      <c r="DB12" s="11">
        <v>2116</v>
      </c>
      <c r="DC12" s="11">
        <v>2016</v>
      </c>
      <c r="DD12" s="11">
        <v>2059</v>
      </c>
      <c r="DE12" s="11">
        <v>2017</v>
      </c>
      <c r="DF12" s="11">
        <v>1971</v>
      </c>
      <c r="DG12" s="11">
        <v>1907</v>
      </c>
      <c r="DH12" s="11">
        <v>1920</v>
      </c>
      <c r="DI12" s="11">
        <v>2031</v>
      </c>
      <c r="DJ12" s="11">
        <v>2006</v>
      </c>
      <c r="DK12" s="11">
        <v>2099</v>
      </c>
      <c r="DL12" s="11">
        <v>2197</v>
      </c>
      <c r="DM12" s="11">
        <v>2235</v>
      </c>
      <c r="DN12" s="11">
        <v>1463</v>
      </c>
      <c r="DO12" s="11">
        <v>1588</v>
      </c>
      <c r="DP12" s="11">
        <v>1581</v>
      </c>
      <c r="DQ12" s="11">
        <v>1635</v>
      </c>
      <c r="DR12" s="11">
        <v>1652</v>
      </c>
      <c r="DS12" s="11">
        <v>1635</v>
      </c>
      <c r="DT12" s="11">
        <v>1587</v>
      </c>
      <c r="DU12" s="11">
        <v>1574</v>
      </c>
      <c r="DV12" s="11">
        <v>1595</v>
      </c>
      <c r="DW12" s="11">
        <v>1705</v>
      </c>
      <c r="DX12" s="11">
        <v>1652</v>
      </c>
      <c r="DY12" s="11">
        <v>1597</v>
      </c>
      <c r="DZ12" s="11">
        <v>1580</v>
      </c>
      <c r="EA12" s="11">
        <v>1889</v>
      </c>
      <c r="EB12" s="11">
        <v>1698</v>
      </c>
      <c r="EC12" s="11">
        <v>1805</v>
      </c>
      <c r="ED12" s="11">
        <v>1717</v>
      </c>
      <c r="EE12" s="11">
        <v>1673</v>
      </c>
      <c r="EF12" s="11">
        <v>1621</v>
      </c>
      <c r="EG12" s="11">
        <v>1588</v>
      </c>
      <c r="EH12" s="11">
        <v>1607</v>
      </c>
      <c r="EI12" s="11">
        <v>1693</v>
      </c>
      <c r="EJ12" s="11">
        <v>1850</v>
      </c>
      <c r="EK12" s="11">
        <v>1880</v>
      </c>
      <c r="EL12" s="11">
        <v>1796</v>
      </c>
      <c r="EM12" s="11">
        <v>1854</v>
      </c>
      <c r="EN12" s="11">
        <v>1894</v>
      </c>
      <c r="EO12" s="11">
        <v>1816</v>
      </c>
      <c r="EP12" s="11">
        <v>1915</v>
      </c>
      <c r="EQ12" s="11">
        <v>1939</v>
      </c>
      <c r="ER12" s="11">
        <v>1946</v>
      </c>
      <c r="ES12" s="11">
        <v>2033</v>
      </c>
      <c r="ET12" s="11">
        <v>2104</v>
      </c>
      <c r="EU12" s="11">
        <v>2206</v>
      </c>
      <c r="EV12" s="11">
        <v>2123</v>
      </c>
      <c r="EW12" s="11">
        <v>2137</v>
      </c>
      <c r="EX12" s="11">
        <v>2061</v>
      </c>
      <c r="EY12" s="11">
        <v>2050</v>
      </c>
      <c r="EZ12" s="11">
        <v>2084</v>
      </c>
      <c r="FA12" s="11">
        <v>2120</v>
      </c>
      <c r="FB12" s="11">
        <v>2076</v>
      </c>
      <c r="FC12" s="11">
        <v>2078</v>
      </c>
      <c r="FD12" s="11">
        <v>2103</v>
      </c>
      <c r="FE12" s="11">
        <v>2133</v>
      </c>
      <c r="FF12" s="11">
        <v>2132</v>
      </c>
      <c r="FG12" s="11">
        <v>2156</v>
      </c>
      <c r="FH12" s="11">
        <v>2251</v>
      </c>
      <c r="FI12" s="11">
        <v>2193</v>
      </c>
      <c r="FJ12" s="11">
        <v>2301</v>
      </c>
      <c r="FK12" s="11">
        <v>2232</v>
      </c>
      <c r="FL12" s="11">
        <v>2256</v>
      </c>
      <c r="FM12" s="11">
        <v>2238</v>
      </c>
      <c r="FN12" s="11">
        <v>2211</v>
      </c>
      <c r="FO12" s="11">
        <v>2269</v>
      </c>
      <c r="FP12" s="11">
        <v>2268</v>
      </c>
      <c r="FQ12" s="11">
        <v>2288</v>
      </c>
      <c r="FR12" s="11">
        <v>2325</v>
      </c>
      <c r="FS12" s="11">
        <v>2315</v>
      </c>
      <c r="FT12" s="11">
        <v>2309</v>
      </c>
      <c r="FU12" s="11">
        <v>2286</v>
      </c>
      <c r="FV12" s="11">
        <v>2295</v>
      </c>
      <c r="FW12" s="11">
        <v>2275</v>
      </c>
      <c r="FX12" s="11">
        <v>2322</v>
      </c>
      <c r="FY12" s="11">
        <v>2338</v>
      </c>
      <c r="FZ12" s="11">
        <v>2212</v>
      </c>
      <c r="GA12" s="11">
        <v>2238</v>
      </c>
      <c r="GB12" s="11">
        <v>2277</v>
      </c>
      <c r="GC12" s="11">
        <v>2299</v>
      </c>
      <c r="GD12" s="11">
        <v>2310</v>
      </c>
      <c r="GE12" s="11">
        <v>2375</v>
      </c>
      <c r="GF12" s="11">
        <v>2431</v>
      </c>
      <c r="GG12" s="11">
        <v>2499</v>
      </c>
      <c r="GH12" s="11">
        <v>2484</v>
      </c>
      <c r="GI12" s="11">
        <v>2424</v>
      </c>
      <c r="GJ12" s="11">
        <v>2428</v>
      </c>
      <c r="GK12" s="11">
        <v>2460</v>
      </c>
      <c r="GL12" s="11">
        <v>2620</v>
      </c>
      <c r="GM12" s="11">
        <v>2637</v>
      </c>
      <c r="GN12" s="11">
        <v>2612</v>
      </c>
      <c r="GO12" s="11">
        <v>2593</v>
      </c>
      <c r="GP12" s="11">
        <v>2671</v>
      </c>
      <c r="GQ12" s="11">
        <v>2771</v>
      </c>
      <c r="GR12" s="11">
        <v>2826</v>
      </c>
      <c r="GS12" s="11">
        <v>2777</v>
      </c>
      <c r="GT12" s="11">
        <v>2736</v>
      </c>
      <c r="GU12" s="11">
        <v>2805</v>
      </c>
      <c r="GV12" s="11">
        <v>2817</v>
      </c>
      <c r="GW12" s="11">
        <v>2698</v>
      </c>
      <c r="GX12" s="11">
        <v>2201</v>
      </c>
      <c r="GY12" s="11">
        <v>2160</v>
      </c>
      <c r="GZ12" s="11">
        <v>2047</v>
      </c>
      <c r="HA12" s="11">
        <v>2035</v>
      </c>
      <c r="HB12" s="11">
        <v>2002</v>
      </c>
      <c r="HC12" s="11">
        <v>1987</v>
      </c>
      <c r="HD12" s="11">
        <v>2119</v>
      </c>
      <c r="HE12" s="11">
        <v>2111</v>
      </c>
      <c r="HF12" s="11">
        <v>2099</v>
      </c>
      <c r="HG12" s="11">
        <v>2071</v>
      </c>
      <c r="HH12" s="11">
        <v>2126</v>
      </c>
      <c r="HI12" s="11">
        <v>2159</v>
      </c>
      <c r="HJ12" s="11">
        <v>2068</v>
      </c>
      <c r="HK12" s="11">
        <v>2020</v>
      </c>
      <c r="HL12" s="11">
        <v>2141</v>
      </c>
      <c r="HM12" s="11">
        <v>2095</v>
      </c>
      <c r="HN12" s="11">
        <v>2325</v>
      </c>
      <c r="HO12" s="11">
        <v>2351</v>
      </c>
      <c r="HP12" s="11">
        <v>2379</v>
      </c>
      <c r="HQ12" s="11">
        <v>2290</v>
      </c>
      <c r="HR12" s="11">
        <v>2353</v>
      </c>
      <c r="HS12" s="11">
        <v>2422</v>
      </c>
      <c r="HT12" s="11">
        <v>2427</v>
      </c>
      <c r="HU12" s="11">
        <v>2385</v>
      </c>
      <c r="HV12" s="11">
        <v>2535</v>
      </c>
      <c r="HW12" s="11">
        <v>2470</v>
      </c>
      <c r="HX12" s="11">
        <v>2537</v>
      </c>
      <c r="HY12" s="11">
        <v>2514</v>
      </c>
      <c r="HZ12" s="11">
        <v>2591</v>
      </c>
      <c r="IA12" s="11">
        <v>2593</v>
      </c>
      <c r="IB12" s="11">
        <v>2634</v>
      </c>
      <c r="IC12" s="11">
        <v>2624</v>
      </c>
      <c r="ID12" s="11">
        <v>2688</v>
      </c>
      <c r="IE12" s="11">
        <v>2606</v>
      </c>
      <c r="IF12" s="11">
        <v>2636</v>
      </c>
      <c r="IG12" s="11">
        <v>2681</v>
      </c>
      <c r="IH12" s="11">
        <v>2852</v>
      </c>
      <c r="II12" s="11">
        <v>2989</v>
      </c>
      <c r="IJ12" s="11">
        <v>3023</v>
      </c>
      <c r="IK12" s="11">
        <v>2985</v>
      </c>
      <c r="IL12" s="11">
        <v>2883</v>
      </c>
      <c r="IM12" s="11"/>
      <c r="IN12" s="5">
        <f>SUM(HV12:HZ12)</f>
        <v>12647</v>
      </c>
      <c r="IO12" s="5">
        <f>SUM(IH12:IL12)</f>
        <v>14732</v>
      </c>
      <c r="IP12" s="17">
        <f>IO12/IN12-1</f>
        <v>0.16486123191270652</v>
      </c>
    </row>
    <row r="13" spans="1:251" customFormat="1">
      <c r="A13" s="3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2"/>
      <c r="AW13" s="12"/>
      <c r="AX13" s="12"/>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1"/>
      <c r="IP13" s="20"/>
    </row>
    <row r="14" spans="1:251" customFormat="1">
      <c r="A14" s="32" t="s">
        <v>10</v>
      </c>
      <c r="B14" s="11" t="s">
        <v>3</v>
      </c>
      <c r="C14" s="17">
        <f>C10/B10-1</f>
        <v>1.9057171514543558E-2</v>
      </c>
      <c r="D14" s="17">
        <f t="shared" ref="D14:BO14" si="29">D10/C10-1</f>
        <v>-3.6909448818898127E-3</v>
      </c>
      <c r="E14" s="17">
        <f t="shared" si="29"/>
        <v>-2.9142998271178056E-2</v>
      </c>
      <c r="F14" s="17">
        <f t="shared" si="29"/>
        <v>4.553548715339617E-2</v>
      </c>
      <c r="G14" s="17">
        <f t="shared" si="29"/>
        <v>7.299270072993469E-4</v>
      </c>
      <c r="H14" s="17">
        <f t="shared" si="29"/>
        <v>-5.5920252856795916E-3</v>
      </c>
      <c r="I14" s="17">
        <f t="shared" si="29"/>
        <v>-1.6625916870415702E-2</v>
      </c>
      <c r="J14" s="17">
        <f t="shared" si="29"/>
        <v>3.4559920437593261E-2</v>
      </c>
      <c r="K14" s="17">
        <f t="shared" si="29"/>
        <v>3.2444124008651709E-2</v>
      </c>
      <c r="L14" s="17">
        <f t="shared" si="29"/>
        <v>-3.305400372439482E-2</v>
      </c>
      <c r="M14" s="17">
        <f t="shared" si="29"/>
        <v>5.5368319691864176E-3</v>
      </c>
      <c r="N14" s="17">
        <f t="shared" si="29"/>
        <v>2.2504189609767744E-2</v>
      </c>
      <c r="O14" s="17">
        <f t="shared" si="29"/>
        <v>-1.9433387965347659E-2</v>
      </c>
      <c r="P14" s="17">
        <f t="shared" si="29"/>
        <v>-2.4116523400190992E-2</v>
      </c>
      <c r="Q14" s="17">
        <f t="shared" si="29"/>
        <v>5.4807927575238669E-2</v>
      </c>
      <c r="R14" s="17">
        <f t="shared" si="29"/>
        <v>-4.4073300858269548E-2</v>
      </c>
      <c r="S14" s="17">
        <f t="shared" si="29"/>
        <v>6.7944673622906127E-3</v>
      </c>
      <c r="T14" s="17">
        <f t="shared" si="29"/>
        <v>3.5430224150397649E-2</v>
      </c>
      <c r="U14" s="17">
        <f t="shared" si="29"/>
        <v>-9.3109869646182952E-3</v>
      </c>
      <c r="V14" s="17">
        <f t="shared" si="29"/>
        <v>3.3599624060150379E-2</v>
      </c>
      <c r="W14" s="17">
        <f t="shared" si="29"/>
        <v>6.7969993180268196E-2</v>
      </c>
      <c r="X14" s="17">
        <f t="shared" si="29"/>
        <v>-1.7879948914431676E-2</v>
      </c>
      <c r="Y14" s="17">
        <f t="shared" si="29"/>
        <v>2.579107065452968E-2</v>
      </c>
      <c r="Z14" s="17">
        <f t="shared" si="29"/>
        <v>-4.0566237058947796E-2</v>
      </c>
      <c r="AA14" s="17">
        <f t="shared" si="29"/>
        <v>3.8757982823166781E-2</v>
      </c>
      <c r="AB14" s="17">
        <f t="shared" si="29"/>
        <v>1.7595929616281536E-2</v>
      </c>
      <c r="AC14" s="17">
        <f t="shared" si="29"/>
        <v>-2.3958333333333304E-2</v>
      </c>
      <c r="AD14" s="17">
        <f t="shared" si="29"/>
        <v>9.605122732123883E-3</v>
      </c>
      <c r="AE14" s="17">
        <f t="shared" si="29"/>
        <v>-7.6109936575052828E-3</v>
      </c>
      <c r="AF14" s="17">
        <f t="shared" si="29"/>
        <v>1.2356199403493751E-2</v>
      </c>
      <c r="AG14" s="17">
        <f t="shared" si="29"/>
        <v>5.8922558922558377E-3</v>
      </c>
      <c r="AH14" s="17">
        <f t="shared" si="29"/>
        <v>1.6945606694560578E-2</v>
      </c>
      <c r="AI14" s="17">
        <f t="shared" si="29"/>
        <v>-3.065212919152438E-2</v>
      </c>
      <c r="AJ14" s="17">
        <f t="shared" si="29"/>
        <v>1.4219015280135805E-2</v>
      </c>
      <c r="AK14" s="17">
        <f t="shared" si="29"/>
        <v>2.9294831554718126E-3</v>
      </c>
      <c r="AL14" s="17">
        <f t="shared" si="29"/>
        <v>8.3455038597954889E-3</v>
      </c>
      <c r="AM14" s="17">
        <f t="shared" si="29"/>
        <v>-1.3656114214773418E-2</v>
      </c>
      <c r="AN14" s="17">
        <f t="shared" si="29"/>
        <v>3.9857352632683973E-3</v>
      </c>
      <c r="AO14" s="17">
        <f t="shared" si="29"/>
        <v>4.2206435436690448E-2</v>
      </c>
      <c r="AP14" s="17">
        <f t="shared" si="29"/>
        <v>-1.1026463512429863E-2</v>
      </c>
      <c r="AQ14" s="17">
        <f t="shared" si="29"/>
        <v>2.0879789174944152E-2</v>
      </c>
      <c r="AR14" s="17">
        <f t="shared" si="29"/>
        <v>-2.2041302621127912E-2</v>
      </c>
      <c r="AS14" s="17">
        <f t="shared" si="29"/>
        <v>-4.0609137055835909E-4</v>
      </c>
      <c r="AT14" s="17">
        <f t="shared" si="29"/>
        <v>1.1781434084907616E-2</v>
      </c>
      <c r="AU14" s="17">
        <f t="shared" si="29"/>
        <v>2.2886970487853819E-2</v>
      </c>
      <c r="AV14" s="17">
        <f t="shared" si="29"/>
        <v>4.3179587831208011E-3</v>
      </c>
      <c r="AW14" s="17">
        <f t="shared" si="29"/>
        <v>1.6025014657025549E-2</v>
      </c>
      <c r="AX14" s="17">
        <f t="shared" si="29"/>
        <v>-1.7118676668590127E-2</v>
      </c>
      <c r="AY14" s="17">
        <f t="shared" si="29"/>
        <v>6.5753424657534199E-2</v>
      </c>
      <c r="AZ14" s="17">
        <f t="shared" si="29"/>
        <v>-3.4153507161219232E-2</v>
      </c>
      <c r="BA14" s="17">
        <f t="shared" si="29"/>
        <v>-1.9581749049429664E-2</v>
      </c>
      <c r="BB14" s="17">
        <f t="shared" si="29"/>
        <v>3.2577079697498457E-2</v>
      </c>
      <c r="BC14" s="17">
        <f t="shared" si="29"/>
        <v>-3.4929577464788752E-2</v>
      </c>
      <c r="BD14" s="17">
        <f t="shared" si="29"/>
        <v>3.599922163845104E-2</v>
      </c>
      <c r="BE14" s="17">
        <f t="shared" si="29"/>
        <v>2.6859504132231482E-2</v>
      </c>
      <c r="BF14" s="17">
        <f t="shared" si="29"/>
        <v>-2.1218218401316991E-2</v>
      </c>
      <c r="BG14" s="17">
        <f t="shared" si="29"/>
        <v>9.5309287983553759E-3</v>
      </c>
      <c r="BH14" s="17">
        <f t="shared" si="29"/>
        <v>2.0177711958533795E-2</v>
      </c>
      <c r="BI14" s="17">
        <f t="shared" si="29"/>
        <v>-2.1048811467973105E-2</v>
      </c>
      <c r="BJ14" s="17">
        <f t="shared" si="29"/>
        <v>7.1547729379054736E-2</v>
      </c>
      <c r="BK14" s="17">
        <f t="shared" si="29"/>
        <v>-1.2800553537450243E-2</v>
      </c>
      <c r="BL14" s="17">
        <f t="shared" si="29"/>
        <v>1.0513404590852815E-3</v>
      </c>
      <c r="BM14" s="17">
        <f t="shared" si="29"/>
        <v>1.9254332224749593E-3</v>
      </c>
      <c r="BN14" s="17">
        <f t="shared" si="29"/>
        <v>1.9741439552760198E-2</v>
      </c>
      <c r="BO14" s="17">
        <f t="shared" si="29"/>
        <v>1.2163782765119091E-2</v>
      </c>
      <c r="BP14" s="17">
        <f t="shared" ref="BP14:EA14" si="30">BP10/BO10-1</f>
        <v>-1.5233581584292999E-3</v>
      </c>
      <c r="BQ14" s="17">
        <f t="shared" si="30"/>
        <v>1.0510255975589189E-2</v>
      </c>
      <c r="BR14" s="17">
        <f t="shared" si="30"/>
        <v>9.897668176480412E-3</v>
      </c>
      <c r="BS14" s="17">
        <f t="shared" si="30"/>
        <v>-4.8006644518272412E-2</v>
      </c>
      <c r="BT14" s="17">
        <f t="shared" si="30"/>
        <v>4.815913453149534E-2</v>
      </c>
      <c r="BU14" s="17">
        <f t="shared" si="30"/>
        <v>-1.7646079573830575E-2</v>
      </c>
      <c r="BV14" s="17">
        <f t="shared" si="30"/>
        <v>3.8637519064565362E-2</v>
      </c>
      <c r="BW14" s="17">
        <f t="shared" si="30"/>
        <v>-5.5473976178822548E-3</v>
      </c>
      <c r="BX14" s="17">
        <f t="shared" si="30"/>
        <v>9.8441345365052335E-4</v>
      </c>
      <c r="BY14" s="17">
        <f t="shared" si="30"/>
        <v>5.3269955744959852E-2</v>
      </c>
      <c r="BZ14" s="17">
        <f t="shared" si="30"/>
        <v>-2.1475256769374451E-2</v>
      </c>
      <c r="CA14" s="17">
        <f t="shared" si="30"/>
        <v>1.7493638676844725E-2</v>
      </c>
      <c r="CB14" s="17">
        <f t="shared" si="30"/>
        <v>5.4704595185994798E-3</v>
      </c>
      <c r="CC14" s="17">
        <f t="shared" si="30"/>
        <v>-4.6634540649774792E-3</v>
      </c>
      <c r="CD14" s="17">
        <f t="shared" si="30"/>
        <v>1.4992972044354236E-2</v>
      </c>
      <c r="CE14" s="17">
        <f t="shared" si="30"/>
        <v>2.908139713802127E-2</v>
      </c>
      <c r="CF14" s="17">
        <f t="shared" si="30"/>
        <v>-2.736244019138756E-2</v>
      </c>
      <c r="CG14" s="17">
        <f t="shared" si="30"/>
        <v>-2.4596464258263007E-3</v>
      </c>
      <c r="CH14" s="17">
        <f t="shared" si="30"/>
        <v>-2.5889967637540479E-2</v>
      </c>
      <c r="CI14" s="17">
        <f t="shared" si="30"/>
        <v>1.2498022464799918E-2</v>
      </c>
      <c r="CJ14" s="17">
        <f t="shared" si="30"/>
        <v>5.6093750000000053E-2</v>
      </c>
      <c r="CK14" s="17">
        <f t="shared" si="30"/>
        <v>-2.6039354934161874E-2</v>
      </c>
      <c r="CL14" s="17">
        <f t="shared" si="30"/>
        <v>4.101473492328811E-3</v>
      </c>
      <c r="CM14" s="17">
        <f t="shared" si="30"/>
        <v>3.4795763993948903E-3</v>
      </c>
      <c r="CN14" s="17">
        <f t="shared" si="30"/>
        <v>1.3568521031207537E-2</v>
      </c>
      <c r="CO14" s="17">
        <f t="shared" si="30"/>
        <v>2.9748624126124668E-4</v>
      </c>
      <c r="CP14" s="17">
        <f t="shared" si="30"/>
        <v>-3.2713754646840343E-3</v>
      </c>
      <c r="CQ14" s="17">
        <f t="shared" si="30"/>
        <v>5.4751603759510603E-2</v>
      </c>
      <c r="CR14" s="17">
        <f t="shared" si="30"/>
        <v>2.857142857142847E-2</v>
      </c>
      <c r="CS14" s="17">
        <f t="shared" si="30"/>
        <v>-0.10904840484048406</v>
      </c>
      <c r="CT14" s="17">
        <f t="shared" si="30"/>
        <v>8.3500540206822071E-2</v>
      </c>
      <c r="CU14" s="17">
        <f t="shared" si="30"/>
        <v>6.1965811965811968E-2</v>
      </c>
      <c r="CV14" s="17">
        <f t="shared" si="30"/>
        <v>1.9584171696847674E-2</v>
      </c>
      <c r="CW14" s="17">
        <f t="shared" si="30"/>
        <v>-2.9206683331140626E-2</v>
      </c>
      <c r="CX14" s="17">
        <f t="shared" si="30"/>
        <v>-2.7103943623797422E-3</v>
      </c>
      <c r="CY14" s="17">
        <f t="shared" si="30"/>
        <v>2.4188069031118253E-2</v>
      </c>
      <c r="CZ14" s="17">
        <f t="shared" si="30"/>
        <v>-8.0934058644023255E-3</v>
      </c>
      <c r="DA14" s="17">
        <f t="shared" si="30"/>
        <v>-1.672017121455327E-2</v>
      </c>
      <c r="DB14" s="17">
        <f t="shared" si="30"/>
        <v>1.9997279281730451E-2</v>
      </c>
      <c r="DC14" s="17">
        <f t="shared" si="30"/>
        <v>-1.7204587890104039E-2</v>
      </c>
      <c r="DD14" s="17">
        <f t="shared" si="30"/>
        <v>1.2756140588953802E-2</v>
      </c>
      <c r="DE14" s="17">
        <f t="shared" si="30"/>
        <v>1.071954977891032E-3</v>
      </c>
      <c r="DF14" s="17">
        <f t="shared" si="30"/>
        <v>-2.1416142417347128E-2</v>
      </c>
      <c r="DG14" s="17">
        <f t="shared" si="30"/>
        <v>-2.1337710299548673E-2</v>
      </c>
      <c r="DH14" s="17">
        <f t="shared" si="30"/>
        <v>8.6652690426274326E-3</v>
      </c>
      <c r="DI14" s="17">
        <f t="shared" si="30"/>
        <v>8.2859914091727882E-2</v>
      </c>
      <c r="DJ14" s="17">
        <f t="shared" si="30"/>
        <v>-2.6615483045425492E-2</v>
      </c>
      <c r="DK14" s="17">
        <f t="shared" si="30"/>
        <v>-2.2084921782568712E-2</v>
      </c>
      <c r="DL14" s="17">
        <f t="shared" si="30"/>
        <v>9.6787202580992382E-3</v>
      </c>
      <c r="DM14" s="17">
        <f t="shared" si="30"/>
        <v>1.158301158301156E-2</v>
      </c>
      <c r="DN14" s="17">
        <f t="shared" si="30"/>
        <v>-0.2896814951302974</v>
      </c>
      <c r="DO14" s="17">
        <f t="shared" si="30"/>
        <v>2.8904947192884833E-2</v>
      </c>
      <c r="DP14" s="17">
        <f t="shared" si="30"/>
        <v>7.6715289032955214E-2</v>
      </c>
      <c r="DQ14" s="17">
        <f t="shared" si="30"/>
        <v>4.5492557283826729E-2</v>
      </c>
      <c r="DR14" s="17">
        <f t="shared" si="30"/>
        <v>3.4714445688689866E-2</v>
      </c>
      <c r="DS14" s="17">
        <f t="shared" si="30"/>
        <v>6.8027210884353817E-3</v>
      </c>
      <c r="DT14" s="17">
        <f t="shared" si="30"/>
        <v>-1.1517199017199053E-2</v>
      </c>
      <c r="DU14" s="17">
        <f t="shared" si="30"/>
        <v>-2.6720521982289913E-2</v>
      </c>
      <c r="DV14" s="17">
        <f t="shared" si="30"/>
        <v>1.7079010375099735E-2</v>
      </c>
      <c r="DW14" s="17">
        <f t="shared" si="30"/>
        <v>5.8851224105461286E-2</v>
      </c>
      <c r="DX14" s="17">
        <f t="shared" si="30"/>
        <v>-3.4237438861716374E-2</v>
      </c>
      <c r="DY14" s="17">
        <f t="shared" si="30"/>
        <v>-4.5119705340699867E-2</v>
      </c>
      <c r="DZ14" s="17">
        <f t="shared" si="30"/>
        <v>5.7537769206043032E-2</v>
      </c>
      <c r="EA14" s="17">
        <f t="shared" si="30"/>
        <v>2.7659574468085202E-2</v>
      </c>
      <c r="EB14" s="17">
        <f t="shared" ref="EB14:GM14" si="31">EB10/EA10-1</f>
        <v>-4.4365572315883117E-3</v>
      </c>
      <c r="EC14" s="17">
        <f t="shared" si="31"/>
        <v>5.0356506238859122E-2</v>
      </c>
      <c r="ED14" s="17">
        <f t="shared" si="31"/>
        <v>-4.9073681233206101E-2</v>
      </c>
      <c r="EE14" s="17">
        <f t="shared" si="31"/>
        <v>-3.3610945865556241E-2</v>
      </c>
      <c r="EF14" s="17">
        <f t="shared" si="31"/>
        <v>-3.3240997229916913E-2</v>
      </c>
      <c r="EG14" s="17">
        <f t="shared" si="31"/>
        <v>-8.723336517032787E-2</v>
      </c>
      <c r="EH14" s="17">
        <f t="shared" si="31"/>
        <v>3.5577258458318717E-2</v>
      </c>
      <c r="EI14" s="17">
        <f t="shared" si="31"/>
        <v>4.4964634557089989E-2</v>
      </c>
      <c r="EJ14" s="17">
        <f t="shared" si="31"/>
        <v>7.3327961321514978E-2</v>
      </c>
      <c r="EK14" s="17">
        <f t="shared" si="31"/>
        <v>2.9879879879879834E-2</v>
      </c>
      <c r="EL14" s="17">
        <f t="shared" si="31"/>
        <v>-3.1199883364921965E-2</v>
      </c>
      <c r="EM14" s="17">
        <f t="shared" si="31"/>
        <v>3.2054176072234819E-2</v>
      </c>
      <c r="EN14" s="17">
        <f t="shared" si="31"/>
        <v>1.0644502770487119E-2</v>
      </c>
      <c r="EO14" s="17">
        <f t="shared" si="31"/>
        <v>2.467176453614206E-2</v>
      </c>
      <c r="EP14" s="17">
        <f t="shared" si="31"/>
        <v>2.2106448887637242E-2</v>
      </c>
      <c r="EQ14" s="17">
        <f t="shared" si="31"/>
        <v>3.1684805069569499E-3</v>
      </c>
      <c r="ER14" s="17">
        <f t="shared" si="31"/>
        <v>-2.3482559736336173E-2</v>
      </c>
      <c r="ES14" s="17">
        <f t="shared" si="31"/>
        <v>3.2203628181690425E-2</v>
      </c>
      <c r="ET14" s="17">
        <f t="shared" si="31"/>
        <v>4.3869209809264342E-2</v>
      </c>
      <c r="EU14" s="17">
        <f t="shared" si="31"/>
        <v>1.74889062907857E-2</v>
      </c>
      <c r="EV14" s="17">
        <f t="shared" si="31"/>
        <v>-1.7829656233966151E-2</v>
      </c>
      <c r="EW14" s="17">
        <f t="shared" si="31"/>
        <v>3.9179835444691502E-3</v>
      </c>
      <c r="EX14" s="17">
        <f t="shared" si="31"/>
        <v>-1.3529335241316498E-2</v>
      </c>
      <c r="EY14" s="17">
        <f t="shared" si="31"/>
        <v>2.1099828563893031E-3</v>
      </c>
      <c r="EZ14" s="17">
        <f t="shared" si="31"/>
        <v>9.0801421239636859E-3</v>
      </c>
      <c r="FA14" s="17">
        <f t="shared" si="31"/>
        <v>2.0344287949921824E-2</v>
      </c>
      <c r="FB14" s="17">
        <f t="shared" si="31"/>
        <v>-8.8190184049079523E-3</v>
      </c>
      <c r="FC14" s="17">
        <f t="shared" si="31"/>
        <v>4.3842682140553535E-3</v>
      </c>
      <c r="FD14" s="17">
        <f t="shared" si="31"/>
        <v>1.4379252792399599E-2</v>
      </c>
      <c r="FE14" s="17">
        <f t="shared" si="31"/>
        <v>1.0504999367168644E-2</v>
      </c>
      <c r="FF14" s="17">
        <f t="shared" si="31"/>
        <v>-1.2525050100200552E-3</v>
      </c>
      <c r="FG14" s="17">
        <f t="shared" si="31"/>
        <v>-3.762227238525151E-4</v>
      </c>
      <c r="FH14" s="17">
        <f t="shared" si="31"/>
        <v>-5.0181909421653792E-4</v>
      </c>
      <c r="FI14" s="17">
        <f t="shared" si="31"/>
        <v>-1.3304882640893689E-2</v>
      </c>
      <c r="FJ14" s="17">
        <f t="shared" si="31"/>
        <v>2.6968579061188214E-2</v>
      </c>
      <c r="FK14" s="17">
        <f t="shared" si="31"/>
        <v>-1.2758577975969243E-2</v>
      </c>
      <c r="FL14" s="17">
        <f t="shared" si="31"/>
        <v>-1.2672521957340033E-2</v>
      </c>
      <c r="FM14" s="17">
        <f t="shared" si="31"/>
        <v>1.72830092769094E-2</v>
      </c>
      <c r="FN14" s="17">
        <f t="shared" si="31"/>
        <v>8.3697688944410764E-3</v>
      </c>
      <c r="FO14" s="17">
        <f t="shared" si="31"/>
        <v>8.6719524281475557E-4</v>
      </c>
      <c r="FP14" s="17">
        <f t="shared" si="31"/>
        <v>1.7576432726822633E-2</v>
      </c>
      <c r="FQ14" s="17">
        <f t="shared" si="31"/>
        <v>4.3790293151684256E-3</v>
      </c>
      <c r="FR14" s="17">
        <f t="shared" si="31"/>
        <v>1.5017560857454315E-2</v>
      </c>
      <c r="FS14" s="17">
        <f t="shared" si="31"/>
        <v>-1.6107863023505531E-2</v>
      </c>
      <c r="FT14" s="17">
        <f t="shared" si="31"/>
        <v>1.5401406742663104E-2</v>
      </c>
      <c r="FU14" s="17">
        <f t="shared" si="31"/>
        <v>-1.7556431386599791E-2</v>
      </c>
      <c r="FV14" s="17">
        <f t="shared" si="31"/>
        <v>1.0454655968879178E-2</v>
      </c>
      <c r="FW14" s="17">
        <f t="shared" si="31"/>
        <v>9.6246390760346134E-3</v>
      </c>
      <c r="FX14" s="17">
        <f t="shared" si="31"/>
        <v>1.1081982840800864E-2</v>
      </c>
      <c r="FY14" s="17">
        <f t="shared" si="31"/>
        <v>8.9569829110194288E-3</v>
      </c>
      <c r="FZ14" s="17">
        <f t="shared" si="31"/>
        <v>-2.1960051395864988E-2</v>
      </c>
      <c r="GA14" s="17">
        <f t="shared" si="31"/>
        <v>-8.3602054221898481E-4</v>
      </c>
      <c r="GB14" s="17">
        <f t="shared" si="31"/>
        <v>1.7810184078412616E-2</v>
      </c>
      <c r="GC14" s="17">
        <f t="shared" si="31"/>
        <v>3.7580739870817226E-3</v>
      </c>
      <c r="GD14" s="17">
        <f t="shared" si="31"/>
        <v>3.6270036270036332E-3</v>
      </c>
      <c r="GE14" s="17">
        <f t="shared" si="31"/>
        <v>1.2357192818838847E-2</v>
      </c>
      <c r="GF14" s="17">
        <f t="shared" si="31"/>
        <v>1.0363887609396549E-2</v>
      </c>
      <c r="GG14" s="17">
        <f t="shared" si="31"/>
        <v>1.800775017095968E-2</v>
      </c>
      <c r="GH14" s="17">
        <f t="shared" si="31"/>
        <v>1.6793551276310659E-3</v>
      </c>
      <c r="GI14" s="17">
        <f t="shared" si="31"/>
        <v>1.0953392198502332E-2</v>
      </c>
      <c r="GJ14" s="17">
        <f t="shared" si="31"/>
        <v>-3.2061912658927216E-3</v>
      </c>
      <c r="GK14" s="17">
        <f t="shared" si="31"/>
        <v>-2.7728482697426671E-3</v>
      </c>
      <c r="GL14" s="17">
        <f t="shared" si="31"/>
        <v>4.4488933377822226E-2</v>
      </c>
      <c r="GM14" s="17">
        <f t="shared" si="31"/>
        <v>-1.0648493238207823E-4</v>
      </c>
      <c r="GN14" s="17">
        <f t="shared" ref="GN14:IL14" si="32">GN10/GM10-1</f>
        <v>-2.3429179978701198E-3</v>
      </c>
      <c r="GO14" s="17">
        <f t="shared" si="32"/>
        <v>-1.4730999146029045E-2</v>
      </c>
      <c r="GP14" s="17">
        <f t="shared" si="32"/>
        <v>2.3943661971830954E-2</v>
      </c>
      <c r="GQ14" s="17">
        <f t="shared" si="32"/>
        <v>4.8672098190667423E-3</v>
      </c>
      <c r="GR14" s="17">
        <f t="shared" si="32"/>
        <v>-3.7906707381277771E-3</v>
      </c>
      <c r="GS14" s="17">
        <f t="shared" si="32"/>
        <v>1.4797590106754299E-3</v>
      </c>
      <c r="GT14" s="17">
        <f t="shared" si="32"/>
        <v>-2.6490765171503949E-2</v>
      </c>
      <c r="GU14" s="17">
        <f t="shared" si="32"/>
        <v>1.0407632263659927E-2</v>
      </c>
      <c r="GV14" s="17">
        <f t="shared" si="32"/>
        <v>-1.3948497854077146E-3</v>
      </c>
      <c r="GW14" s="17">
        <f t="shared" si="32"/>
        <v>-1.4182873106264093E-2</v>
      </c>
      <c r="GX14" s="17">
        <f t="shared" si="32"/>
        <v>-6.386920980926436E-2</v>
      </c>
      <c r="GY14" s="17">
        <f t="shared" si="32"/>
        <v>-3.8421236465245867E-3</v>
      </c>
      <c r="GZ14" s="17">
        <f t="shared" si="32"/>
        <v>-2.2791023842917202E-2</v>
      </c>
      <c r="HA14" s="17">
        <f t="shared" si="32"/>
        <v>-1.4232747279033564E-2</v>
      </c>
      <c r="HB14" s="17">
        <f t="shared" si="32"/>
        <v>-5.5690366415918513E-2</v>
      </c>
      <c r="HC14" s="17">
        <f t="shared" si="32"/>
        <v>6.1672876782732367E-3</v>
      </c>
      <c r="HD14" s="17">
        <f t="shared" si="32"/>
        <v>5.2228323330353765E-2</v>
      </c>
      <c r="HE14" s="17">
        <f t="shared" si="32"/>
        <v>9.9514563106795073E-3</v>
      </c>
      <c r="HF14" s="17">
        <f t="shared" si="32"/>
        <v>-1.2016342225427135E-3</v>
      </c>
      <c r="HG14" s="17">
        <f t="shared" si="32"/>
        <v>-1.2030798845042989E-3</v>
      </c>
      <c r="HH14" s="17">
        <f t="shared" si="32"/>
        <v>6.8658154661527249E-3</v>
      </c>
      <c r="HI14" s="17">
        <f t="shared" si="32"/>
        <v>-8.3742074410819711E-4</v>
      </c>
      <c r="HJ14" s="17">
        <f t="shared" si="32"/>
        <v>1.1374521072796906E-2</v>
      </c>
      <c r="HK14" s="17">
        <f t="shared" si="32"/>
        <v>-1.5863620220196495E-2</v>
      </c>
      <c r="HL14" s="17">
        <f t="shared" si="32"/>
        <v>1.4916396006255273E-2</v>
      </c>
      <c r="HM14" s="17">
        <f t="shared" si="32"/>
        <v>-6.4714946070878243E-2</v>
      </c>
      <c r="HN14" s="17">
        <f t="shared" si="32"/>
        <v>7.1600557597262693E-2</v>
      </c>
      <c r="HO14" s="17">
        <f t="shared" si="32"/>
        <v>1.7147587511825879E-2</v>
      </c>
      <c r="HP14" s="17">
        <f t="shared" si="32"/>
        <v>1.8369956981746371E-2</v>
      </c>
      <c r="HQ14" s="17">
        <f t="shared" si="32"/>
        <v>-1.8038588880009088E-2</v>
      </c>
      <c r="HR14" s="17">
        <f t="shared" si="32"/>
        <v>1.7904894779676717E-2</v>
      </c>
      <c r="HS14" s="17">
        <f t="shared" si="32"/>
        <v>1.5762421473443755E-2</v>
      </c>
      <c r="HT14" s="17">
        <f t="shared" si="32"/>
        <v>-4.7228156977398017E-3</v>
      </c>
      <c r="HU14" s="17">
        <f t="shared" si="32"/>
        <v>-1.0055360976160888E-2</v>
      </c>
      <c r="HV14" s="17">
        <f t="shared" si="32"/>
        <v>2.3510614015065157E-2</v>
      </c>
      <c r="HW14" s="17">
        <f t="shared" si="32"/>
        <v>-1.7283675289919698E-2</v>
      </c>
      <c r="HX14" s="17">
        <f t="shared" si="32"/>
        <v>2.3261091569272585E-2</v>
      </c>
      <c r="HY14" s="17">
        <f t="shared" si="32"/>
        <v>1.663339986693213E-3</v>
      </c>
      <c r="HZ14" s="17">
        <f t="shared" si="32"/>
        <v>1.0074172478689247E-2</v>
      </c>
      <c r="IA14" s="17">
        <f t="shared" si="32"/>
        <v>4.9320473476546223E-3</v>
      </c>
      <c r="IB14" s="17">
        <f t="shared" si="32"/>
        <v>1.472352492092921E-2</v>
      </c>
      <c r="IC14" s="17">
        <f t="shared" si="32"/>
        <v>-1.3005159071367123E-2</v>
      </c>
      <c r="ID14" s="17">
        <f t="shared" si="32"/>
        <v>1.8621365566808157E-2</v>
      </c>
      <c r="IE14" s="17">
        <f t="shared" si="32"/>
        <v>-1.4218516142826543E-2</v>
      </c>
      <c r="IF14" s="17">
        <f t="shared" si="32"/>
        <v>-5.0970610562846019E-3</v>
      </c>
      <c r="IG14" s="17">
        <f t="shared" si="32"/>
        <v>2.4525833878351833E-2</v>
      </c>
      <c r="IH14" s="17">
        <f t="shared" si="32"/>
        <v>2.425789977657189E-2</v>
      </c>
      <c r="II14" s="17">
        <f t="shared" si="32"/>
        <v>4.1653682351719068E-2</v>
      </c>
      <c r="IJ14" s="17">
        <f t="shared" si="32"/>
        <v>1.5955325089748618E-2</v>
      </c>
      <c r="IK14" s="17">
        <f t="shared" si="32"/>
        <v>-8.9320769532783562E-3</v>
      </c>
      <c r="IL14" s="17">
        <f t="shared" si="32"/>
        <v>-8.814499356244454E-3</v>
      </c>
      <c r="IM14" s="17"/>
      <c r="IN14" s="20"/>
      <c r="IO14" s="20"/>
      <c r="IP14" s="20"/>
    </row>
    <row r="15" spans="1:251" customFormat="1">
      <c r="A15" s="32" t="s">
        <v>38</v>
      </c>
      <c r="B15" s="11" t="s">
        <v>3</v>
      </c>
      <c r="C15" s="11" t="s">
        <v>3</v>
      </c>
      <c r="D15" s="11" t="s">
        <v>3</v>
      </c>
      <c r="E15" s="11" t="s">
        <v>3</v>
      </c>
      <c r="F15" s="11" t="s">
        <v>3</v>
      </c>
      <c r="G15" s="11" t="s">
        <v>3</v>
      </c>
      <c r="H15" s="11" t="s">
        <v>3</v>
      </c>
      <c r="I15" s="11" t="s">
        <v>3</v>
      </c>
      <c r="J15" s="11" t="s">
        <v>3</v>
      </c>
      <c r="K15" s="11" t="s">
        <v>3</v>
      </c>
      <c r="L15" s="11" t="s">
        <v>3</v>
      </c>
      <c r="M15" s="11" t="s">
        <v>3</v>
      </c>
      <c r="N15" s="17">
        <f t="shared" ref="N15:AS15" si="33">N10/B10-1</f>
        <v>7.0962888665998092E-2</v>
      </c>
      <c r="O15" s="17">
        <f t="shared" si="33"/>
        <v>3.0511811023621993E-2</v>
      </c>
      <c r="P15" s="17">
        <f t="shared" si="33"/>
        <v>9.3850333415659293E-3</v>
      </c>
      <c r="Q15" s="17">
        <f t="shared" si="33"/>
        <v>9.666751462732126E-2</v>
      </c>
      <c r="R15" s="17">
        <f t="shared" si="33"/>
        <v>2.6763990267639759E-3</v>
      </c>
      <c r="S15" s="17">
        <f t="shared" si="33"/>
        <v>8.7527352297593897E-3</v>
      </c>
      <c r="T15" s="17">
        <f t="shared" si="33"/>
        <v>5.0366748166259079E-2</v>
      </c>
      <c r="U15" s="17">
        <f t="shared" si="33"/>
        <v>5.8180009945300926E-2</v>
      </c>
      <c r="V15" s="17">
        <f t="shared" si="33"/>
        <v>5.7197788993030629E-2</v>
      </c>
      <c r="W15" s="17">
        <f t="shared" si="33"/>
        <v>9.3575418994413351E-2</v>
      </c>
      <c r="X15" s="17">
        <f t="shared" si="33"/>
        <v>0.11073663938372658</v>
      </c>
      <c r="Y15" s="17">
        <f t="shared" si="33"/>
        <v>0.13310988747905195</v>
      </c>
      <c r="Z15" s="17">
        <f t="shared" si="33"/>
        <v>6.321704518848037E-2</v>
      </c>
      <c r="AA15" s="17">
        <f t="shared" si="33"/>
        <v>0.12631327602674314</v>
      </c>
      <c r="AB15" s="17">
        <f t="shared" si="33"/>
        <v>0.17445559089796925</v>
      </c>
      <c r="AC15" s="17">
        <f t="shared" si="33"/>
        <v>8.6754813268383302E-2</v>
      </c>
      <c r="AD15" s="17">
        <f t="shared" si="33"/>
        <v>0.14777966512982288</v>
      </c>
      <c r="AE15" s="17">
        <f t="shared" si="33"/>
        <v>0.13135695348276699</v>
      </c>
      <c r="AF15" s="17">
        <f t="shared" si="33"/>
        <v>0.1061452513966481</v>
      </c>
      <c r="AG15" s="17">
        <f t="shared" si="33"/>
        <v>0.12312030075187974</v>
      </c>
      <c r="AH15" s="17">
        <f t="shared" si="33"/>
        <v>0.10502386906115024</v>
      </c>
      <c r="AI15" s="17">
        <f t="shared" si="33"/>
        <v>2.9799914857386867E-3</v>
      </c>
      <c r="AJ15" s="17">
        <f t="shared" si="33"/>
        <v>3.5760728218465543E-2</v>
      </c>
      <c r="AK15" s="17">
        <f t="shared" si="33"/>
        <v>1.2676949080921096E-2</v>
      </c>
      <c r="AL15" s="17">
        <f t="shared" si="33"/>
        <v>6.4303016956617443E-2</v>
      </c>
      <c r="AM15" s="17">
        <f t="shared" si="33"/>
        <v>1.0599957600169629E-2</v>
      </c>
      <c r="AN15" s="17">
        <f t="shared" si="33"/>
        <v>-2.9166666666666785E-3</v>
      </c>
      <c r="AO15" s="17">
        <f t="shared" si="33"/>
        <v>6.467449306296702E-2</v>
      </c>
      <c r="AP15" s="17">
        <f t="shared" si="33"/>
        <v>4.2917547568710468E-2</v>
      </c>
      <c r="AQ15" s="17">
        <f t="shared" si="33"/>
        <v>7.2858968896463594E-2</v>
      </c>
      <c r="AR15" s="17">
        <f t="shared" si="33"/>
        <v>3.640572390572383E-2</v>
      </c>
      <c r="AS15" s="17">
        <f t="shared" si="33"/>
        <v>2.9916317991631747E-2</v>
      </c>
      <c r="AT15" s="17">
        <f t="shared" ref="AT15:BY15" si="34">AT10/AH10-1</f>
        <v>2.4686278543509577E-2</v>
      </c>
      <c r="AU15" s="17">
        <f t="shared" si="34"/>
        <v>8.1281833616298815E-2</v>
      </c>
      <c r="AV15" s="17">
        <f t="shared" si="34"/>
        <v>7.0726093324963379E-2</v>
      </c>
      <c r="AW15" s="17">
        <f t="shared" si="34"/>
        <v>8.4706864176924634E-2</v>
      </c>
      <c r="AX15" s="17">
        <f t="shared" si="34"/>
        <v>5.7314297537761183E-2</v>
      </c>
      <c r="AY15" s="17">
        <f t="shared" si="34"/>
        <v>0.14243759177679882</v>
      </c>
      <c r="AZ15" s="17">
        <f t="shared" si="34"/>
        <v>9.9038863351441631E-2</v>
      </c>
      <c r="BA15" s="17">
        <f t="shared" si="34"/>
        <v>3.3881315156375269E-2</v>
      </c>
      <c r="BB15" s="17">
        <f t="shared" si="34"/>
        <v>7.9464828704642221E-2</v>
      </c>
      <c r="BC15" s="17">
        <f t="shared" si="34"/>
        <v>2.0452740270055614E-2</v>
      </c>
      <c r="BD15" s="17">
        <f t="shared" si="34"/>
        <v>8.1015228426395858E-2</v>
      </c>
      <c r="BE15" s="17">
        <f t="shared" si="34"/>
        <v>0.11050172658947788</v>
      </c>
      <c r="BF15" s="17">
        <f t="shared" si="34"/>
        <v>7.4282272636016833E-2</v>
      </c>
      <c r="BG15" s="17">
        <f t="shared" si="34"/>
        <v>6.0255152109911725E-2</v>
      </c>
      <c r="BH15" s="17">
        <f t="shared" si="34"/>
        <v>7.6998241156927882E-2</v>
      </c>
      <c r="BI15" s="17">
        <f t="shared" si="34"/>
        <v>3.7699557607232093E-2</v>
      </c>
      <c r="BJ15" s="17">
        <f t="shared" si="34"/>
        <v>0.13131115459882592</v>
      </c>
      <c r="BK15" s="17">
        <f t="shared" si="34"/>
        <v>4.7925082629452831E-2</v>
      </c>
      <c r="BL15" s="17">
        <f t="shared" si="34"/>
        <v>8.6121673003802357E-2</v>
      </c>
      <c r="BM15" s="17">
        <f t="shared" si="34"/>
        <v>0.10994764397905765</v>
      </c>
      <c r="BN15" s="17">
        <f t="shared" si="34"/>
        <v>9.6150234741783969E-2</v>
      </c>
      <c r="BO15" s="17">
        <f t="shared" si="34"/>
        <v>0.14964000778361553</v>
      </c>
      <c r="BP15" s="17">
        <f t="shared" si="34"/>
        <v>0.10800150262960173</v>
      </c>
      <c r="BQ15" s="17">
        <f t="shared" si="34"/>
        <v>9.0360343881470628E-2</v>
      </c>
      <c r="BR15" s="17">
        <f t="shared" si="34"/>
        <v>0.1250233601196038</v>
      </c>
      <c r="BS15" s="17">
        <f t="shared" si="34"/>
        <v>6.0903369122547124E-2</v>
      </c>
      <c r="BT15" s="17">
        <f t="shared" si="34"/>
        <v>9.0001814552712833E-2</v>
      </c>
      <c r="BU15" s="17">
        <f t="shared" si="34"/>
        <v>9.3790546802595021E-2</v>
      </c>
      <c r="BV15" s="17">
        <f t="shared" si="34"/>
        <v>6.0197197716657991E-2</v>
      </c>
      <c r="BW15" s="17">
        <f t="shared" si="34"/>
        <v>6.7986683020851535E-2</v>
      </c>
      <c r="BX15" s="17">
        <f t="shared" si="34"/>
        <v>6.7915280938211087E-2</v>
      </c>
      <c r="BY15" s="17">
        <f t="shared" si="34"/>
        <v>0.12264150943396235</v>
      </c>
      <c r="BZ15" s="17">
        <f t="shared" ref="BZ15:DE15" si="35">BZ10/BN10-1</f>
        <v>7.7265718691108543E-2</v>
      </c>
      <c r="CA15" s="17">
        <f t="shared" si="35"/>
        <v>8.293838862559233E-2</v>
      </c>
      <c r="CB15" s="17">
        <f t="shared" si="35"/>
        <v>9.0523817596202649E-2</v>
      </c>
      <c r="CC15" s="17">
        <f t="shared" si="35"/>
        <v>7.4148632779734935E-2</v>
      </c>
      <c r="CD15" s="17">
        <f t="shared" si="35"/>
        <v>7.9568106312292386E-2</v>
      </c>
      <c r="CE15" s="17">
        <f t="shared" si="35"/>
        <v>0.16698656429942416</v>
      </c>
      <c r="CF15" s="17">
        <f t="shared" si="35"/>
        <v>8.2903279507241523E-2</v>
      </c>
      <c r="CG15" s="17">
        <f t="shared" si="35"/>
        <v>9.9644128113878905E-2</v>
      </c>
      <c r="CH15" s="17">
        <f t="shared" si="35"/>
        <v>3.1326480665687662E-2</v>
      </c>
      <c r="CI15" s="17">
        <f t="shared" si="35"/>
        <v>5.0041017227235418E-2</v>
      </c>
      <c r="CJ15" s="17">
        <f t="shared" si="35"/>
        <v>0.10785117193902649</v>
      </c>
      <c r="CK15" s="17">
        <f t="shared" si="35"/>
        <v>2.4431995020230302E-2</v>
      </c>
      <c r="CL15" s="17">
        <f t="shared" si="35"/>
        <v>5.1208651399491156E-2</v>
      </c>
      <c r="CM15" s="17">
        <f t="shared" si="35"/>
        <v>3.6730228196311332E-2</v>
      </c>
      <c r="CN15" s="17">
        <f t="shared" si="35"/>
        <v>4.5080055961448817E-2</v>
      </c>
      <c r="CO15" s="17">
        <f t="shared" si="35"/>
        <v>5.0288927065438083E-2</v>
      </c>
      <c r="CP15" s="17">
        <f t="shared" si="35"/>
        <v>3.1389444529927646E-2</v>
      </c>
      <c r="CQ15" s="17">
        <f t="shared" si="35"/>
        <v>5.7117224880382844E-2</v>
      </c>
      <c r="CR15" s="17">
        <f t="shared" si="35"/>
        <v>0.1179093005380476</v>
      </c>
      <c r="CS15" s="17">
        <f t="shared" si="35"/>
        <v>-1.5410695022345378E-3</v>
      </c>
      <c r="CT15" s="17">
        <f t="shared" si="35"/>
        <v>0.11058376839107731</v>
      </c>
      <c r="CU15" s="17">
        <f t="shared" si="35"/>
        <v>0.16484374999999996</v>
      </c>
      <c r="CV15" s="17">
        <f t="shared" si="35"/>
        <v>0.12457464121911532</v>
      </c>
      <c r="CW15" s="17">
        <f t="shared" si="35"/>
        <v>0.12091751481087654</v>
      </c>
      <c r="CX15" s="17">
        <f t="shared" si="35"/>
        <v>0.11331316187594553</v>
      </c>
      <c r="CY15" s="17">
        <f t="shared" si="35"/>
        <v>0.13628825569124081</v>
      </c>
      <c r="CZ15" s="17">
        <f t="shared" si="35"/>
        <v>0.11200356983489512</v>
      </c>
      <c r="DA15" s="17">
        <f t="shared" si="35"/>
        <v>9.3085501858735986E-2</v>
      </c>
      <c r="DB15" s="17">
        <f t="shared" si="35"/>
        <v>0.11860361032373556</v>
      </c>
      <c r="DC15" s="17">
        <f t="shared" si="35"/>
        <v>4.2291371994342297E-2</v>
      </c>
      <c r="DD15" s="17">
        <f t="shared" si="35"/>
        <v>2.6265126512651227E-2</v>
      </c>
      <c r="DE15" s="17">
        <f t="shared" si="35"/>
        <v>0.15311004784688986</v>
      </c>
      <c r="DF15" s="17">
        <f t="shared" ref="DF15:EK15" si="36">DF10/CT10-1</f>
        <v>4.1452991452991528E-2</v>
      </c>
      <c r="DG15" s="17">
        <f t="shared" si="36"/>
        <v>-4.0241448692152959E-2</v>
      </c>
      <c r="DH15" s="17">
        <f t="shared" si="36"/>
        <v>-5.0519668464675704E-2</v>
      </c>
      <c r="DI15" s="17">
        <f t="shared" si="36"/>
        <v>5.9086597099877958E-2</v>
      </c>
      <c r="DJ15" s="17">
        <f t="shared" si="36"/>
        <v>3.3700231009648141E-2</v>
      </c>
      <c r="DK15" s="17">
        <f t="shared" si="36"/>
        <v>-1.3002520896908565E-2</v>
      </c>
      <c r="DL15" s="17">
        <f t="shared" si="36"/>
        <v>4.6816479400748623E-3</v>
      </c>
      <c r="DM15" s="17">
        <f t="shared" si="36"/>
        <v>3.3600870629846291E-2</v>
      </c>
      <c r="DN15" s="17">
        <f t="shared" si="36"/>
        <v>-0.28020805548146177</v>
      </c>
      <c r="DO15" s="17">
        <f t="shared" si="36"/>
        <v>-0.24643777988872306</v>
      </c>
      <c r="DP15" s="17">
        <f t="shared" si="36"/>
        <v>-0.19884764839876723</v>
      </c>
      <c r="DQ15" s="17">
        <f t="shared" si="36"/>
        <v>-0.16329808593227146</v>
      </c>
      <c r="DR15" s="17">
        <f t="shared" si="36"/>
        <v>-0.11530570373409932</v>
      </c>
      <c r="DS15" s="17">
        <f t="shared" si="36"/>
        <v>-8.9867225716282362E-2</v>
      </c>
      <c r="DT15" s="17">
        <f t="shared" si="36"/>
        <v>-0.1080781488152972</v>
      </c>
      <c r="DU15" s="17">
        <f t="shared" si="36"/>
        <v>-0.19833653230966086</v>
      </c>
      <c r="DV15" s="17">
        <f t="shared" si="36"/>
        <v>-0.16235046667543052</v>
      </c>
      <c r="DW15" s="17">
        <f t="shared" si="36"/>
        <v>-9.3023255813953543E-2</v>
      </c>
      <c r="DX15" s="17">
        <f t="shared" si="36"/>
        <v>-0.1324723738516842</v>
      </c>
      <c r="DY15" s="17">
        <f t="shared" si="36"/>
        <v>-0.18110028954988155</v>
      </c>
      <c r="DZ15" s="17">
        <f t="shared" si="36"/>
        <v>0.21919584954604421</v>
      </c>
      <c r="EA15" s="17">
        <f t="shared" si="36"/>
        <v>0.21772015126958411</v>
      </c>
      <c r="EB15" s="17">
        <f t="shared" si="36"/>
        <v>0.1259407927747116</v>
      </c>
      <c r="EC15" s="17">
        <f t="shared" si="36"/>
        <v>0.13117901135818277</v>
      </c>
      <c r="ED15" s="17">
        <f t="shared" si="36"/>
        <v>3.9579468150896746E-2</v>
      </c>
      <c r="EE15" s="17">
        <f t="shared" si="36"/>
        <v>-2.149877149877133E-3</v>
      </c>
      <c r="EF15" s="17">
        <f t="shared" si="36"/>
        <v>-2.4079540158458923E-2</v>
      </c>
      <c r="EG15" s="17">
        <f t="shared" si="36"/>
        <v>-8.4756584197924978E-2</v>
      </c>
      <c r="EH15" s="17">
        <f t="shared" si="36"/>
        <v>-6.8110483364720698E-2</v>
      </c>
      <c r="EI15" s="17">
        <f t="shared" si="36"/>
        <v>-8.0331999407143861E-2</v>
      </c>
      <c r="EJ15" s="17">
        <f t="shared" si="36"/>
        <v>2.2099447513812098E-2</v>
      </c>
      <c r="EK15" s="17">
        <f t="shared" si="36"/>
        <v>0.10237865638058508</v>
      </c>
      <c r="EL15" s="17">
        <f t="shared" ref="EL15:FQ15" si="37">EL10/DZ10-1</f>
        <v>9.8784194528875879E-3</v>
      </c>
      <c r="EM15" s="17">
        <f t="shared" si="37"/>
        <v>1.419698314108242E-2</v>
      </c>
      <c r="EN15" s="17">
        <f t="shared" si="37"/>
        <v>2.9560308972073734E-2</v>
      </c>
      <c r="EO15" s="17">
        <f t="shared" si="37"/>
        <v>4.384104087116425E-3</v>
      </c>
      <c r="EP15" s="17">
        <f t="shared" si="37"/>
        <v>7.956573468173711E-2</v>
      </c>
      <c r="EQ15" s="17">
        <f t="shared" si="37"/>
        <v>0.12065250846414277</v>
      </c>
      <c r="ER15" s="17">
        <f t="shared" si="37"/>
        <v>0.13196434256606171</v>
      </c>
      <c r="ES15" s="17">
        <f t="shared" si="37"/>
        <v>0.28008371119637254</v>
      </c>
      <c r="ET15" s="17">
        <f t="shared" si="37"/>
        <v>0.29033344560458074</v>
      </c>
      <c r="EU15" s="17">
        <f t="shared" si="37"/>
        <v>0.25640612409347296</v>
      </c>
      <c r="EV15" s="17">
        <f t="shared" si="37"/>
        <v>0.14969969969969976</v>
      </c>
      <c r="EW15" s="17">
        <f t="shared" si="37"/>
        <v>0.12071730572969819</v>
      </c>
      <c r="EX15" s="17">
        <f t="shared" si="37"/>
        <v>0.14115876598946575</v>
      </c>
      <c r="EY15" s="17">
        <f t="shared" si="37"/>
        <v>0.10804899387576561</v>
      </c>
      <c r="EZ15" s="17">
        <f t="shared" si="37"/>
        <v>0.10633386235752407</v>
      </c>
      <c r="FA15" s="17">
        <f t="shared" si="37"/>
        <v>0.10166150380174588</v>
      </c>
      <c r="FB15" s="17">
        <f t="shared" si="37"/>
        <v>6.8328970932635347E-2</v>
      </c>
      <c r="FC15" s="17">
        <f t="shared" si="37"/>
        <v>6.9623729744575646E-2</v>
      </c>
      <c r="FD15" s="17">
        <f t="shared" si="37"/>
        <v>0.1110954858669666</v>
      </c>
      <c r="FE15" s="17">
        <f t="shared" si="37"/>
        <v>8.7738419618528685E-2</v>
      </c>
      <c r="FF15" s="17">
        <f t="shared" si="37"/>
        <v>4.0720438527799496E-2</v>
      </c>
      <c r="FG15" s="17">
        <f t="shared" si="37"/>
        <v>2.2447408927655177E-2</v>
      </c>
      <c r="FH15" s="17">
        <f t="shared" si="37"/>
        <v>4.0485829959514108E-2</v>
      </c>
      <c r="FI15" s="17">
        <f t="shared" si="37"/>
        <v>2.2635618576817951E-2</v>
      </c>
      <c r="FJ15" s="17">
        <f t="shared" si="37"/>
        <v>6.4618224976922045E-2</v>
      </c>
      <c r="FK15" s="17">
        <f t="shared" si="37"/>
        <v>4.8822213449138063E-2</v>
      </c>
      <c r="FL15" s="17">
        <f t="shared" si="37"/>
        <v>2.6212832550860821E-2</v>
      </c>
      <c r="FM15" s="17">
        <f t="shared" si="37"/>
        <v>2.3133946830265817E-2</v>
      </c>
      <c r="FN15" s="17">
        <f t="shared" si="37"/>
        <v>4.0876853642811017E-2</v>
      </c>
      <c r="FO15" s="17">
        <f t="shared" si="37"/>
        <v>3.7231993837463007E-2</v>
      </c>
      <c r="FP15" s="17">
        <f t="shared" si="37"/>
        <v>4.0501202379445544E-2</v>
      </c>
      <c r="FQ15" s="17">
        <f t="shared" si="37"/>
        <v>3.4193386773547108E-2</v>
      </c>
      <c r="FR15" s="17">
        <f t="shared" ref="FR15:GW15" si="38">FR10/FF10-1</f>
        <v>5.1040882869325399E-2</v>
      </c>
      <c r="FS15" s="17">
        <f t="shared" si="38"/>
        <v>3.4500062727386815E-2</v>
      </c>
      <c r="FT15" s="17">
        <f t="shared" si="38"/>
        <v>5.0960210869838152E-2</v>
      </c>
      <c r="FU15" s="17">
        <f t="shared" si="38"/>
        <v>4.6431751685536149E-2</v>
      </c>
      <c r="FV15" s="17">
        <f t="shared" si="38"/>
        <v>2.960485569181226E-2</v>
      </c>
      <c r="FW15" s="17">
        <f t="shared" si="38"/>
        <v>5.294855708908397E-2</v>
      </c>
      <c r="FX15" s="17">
        <f t="shared" si="38"/>
        <v>7.8281865548354368E-2</v>
      </c>
      <c r="FY15" s="17">
        <f t="shared" si="38"/>
        <v>6.945658963148027E-2</v>
      </c>
      <c r="FZ15" s="17">
        <f t="shared" si="38"/>
        <v>3.7289395441030715E-2</v>
      </c>
      <c r="GA15" s="17">
        <f t="shared" si="38"/>
        <v>3.5524198539423235E-2</v>
      </c>
      <c r="GB15" s="17">
        <f t="shared" si="38"/>
        <v>3.576207274054255E-2</v>
      </c>
      <c r="GC15" s="17">
        <f t="shared" si="38"/>
        <v>3.5121714908562529E-2</v>
      </c>
      <c r="GD15" s="17">
        <f t="shared" si="38"/>
        <v>2.3505548263930365E-2</v>
      </c>
      <c r="GE15" s="17">
        <f t="shared" si="38"/>
        <v>5.3116662624302702E-2</v>
      </c>
      <c r="GF15" s="17">
        <f t="shared" si="38"/>
        <v>4.7892033918547794E-2</v>
      </c>
      <c r="GG15" s="17">
        <f t="shared" si="38"/>
        <v>8.582543155847322E-2</v>
      </c>
      <c r="GH15" s="17">
        <f t="shared" si="38"/>
        <v>7.6395572666025036E-2</v>
      </c>
      <c r="GI15" s="17">
        <f t="shared" si="38"/>
        <v>7.7812202097235383E-2</v>
      </c>
      <c r="GJ15" s="17">
        <f t="shared" si="38"/>
        <v>6.2581025338833252E-2</v>
      </c>
      <c r="GK15" s="17">
        <f t="shared" si="38"/>
        <v>5.022777712884019E-2</v>
      </c>
      <c r="GL15" s="17">
        <f t="shared" si="38"/>
        <v>0.12158127313985423</v>
      </c>
      <c r="GM15" s="17">
        <f t="shared" si="38"/>
        <v>0.12240019125029877</v>
      </c>
      <c r="GN15" s="17">
        <f t="shared" si="38"/>
        <v>0.10017615971814453</v>
      </c>
      <c r="GO15" s="17">
        <f t="shared" si="38"/>
        <v>7.9911079911079819E-2</v>
      </c>
      <c r="GP15" s="17">
        <f t="shared" si="38"/>
        <v>0.10177197481930511</v>
      </c>
      <c r="GQ15" s="17">
        <f t="shared" si="38"/>
        <v>9.3620451404882621E-2</v>
      </c>
      <c r="GR15" s="17">
        <f t="shared" si="38"/>
        <v>7.8299521312970244E-2</v>
      </c>
      <c r="GS15" s="17">
        <f t="shared" si="38"/>
        <v>6.0792655620241831E-2</v>
      </c>
      <c r="GT15" s="17">
        <f t="shared" si="38"/>
        <v>3.0960098356991095E-2</v>
      </c>
      <c r="GU15" s="17">
        <f t="shared" si="38"/>
        <v>3.0403537866224406E-2</v>
      </c>
      <c r="GV15" s="17">
        <f t="shared" si="38"/>
        <v>3.2275953859804751E-2</v>
      </c>
      <c r="GW15" s="17">
        <f t="shared" si="38"/>
        <v>2.04649093537983E-2</v>
      </c>
      <c r="GX15" s="17">
        <f t="shared" ref="GX15:IL15" si="39">GX10/GL10-1</f>
        <v>-8.5400915770418528E-2</v>
      </c>
      <c r="GY15" s="17">
        <f t="shared" si="39"/>
        <v>-8.8817891373801916E-2</v>
      </c>
      <c r="GZ15" s="17">
        <f t="shared" si="39"/>
        <v>-0.10749359521776258</v>
      </c>
      <c r="HA15" s="17">
        <f t="shared" si="39"/>
        <v>-0.10704225352112673</v>
      </c>
      <c r="HB15" s="17">
        <f t="shared" si="39"/>
        <v>-0.17648926039572532</v>
      </c>
      <c r="HC15" s="17">
        <f t="shared" si="39"/>
        <v>-0.1754238180478046</v>
      </c>
      <c r="HD15" s="17">
        <f t="shared" si="39"/>
        <v>-0.12905612514533349</v>
      </c>
      <c r="HE15" s="17">
        <f t="shared" si="39"/>
        <v>-0.12168865435356202</v>
      </c>
      <c r="HF15" s="17">
        <f t="shared" si="39"/>
        <v>-9.8872506504770197E-2</v>
      </c>
      <c r="HG15" s="17">
        <f t="shared" si="39"/>
        <v>-0.10922746781115877</v>
      </c>
      <c r="HH15" s="17">
        <f t="shared" si="39"/>
        <v>-0.10185881594498769</v>
      </c>
      <c r="HI15" s="17">
        <f t="shared" si="39"/>
        <v>-8.9700272479564025E-2</v>
      </c>
      <c r="HJ15" s="17">
        <f t="shared" si="39"/>
        <v>-1.6532774478984713E-2</v>
      </c>
      <c r="HK15" s="17">
        <f t="shared" si="39"/>
        <v>-2.8401122019635294E-2</v>
      </c>
      <c r="HL15" s="17">
        <f t="shared" si="39"/>
        <v>9.0898217916517421E-3</v>
      </c>
      <c r="HM15" s="17">
        <f t="shared" si="39"/>
        <v>-4.258675078864349E-2</v>
      </c>
      <c r="HN15" s="17">
        <f t="shared" si="39"/>
        <v>8.6470512655788312E-2</v>
      </c>
      <c r="HO15" s="17">
        <f t="shared" si="39"/>
        <v>9.8327161282083964E-2</v>
      </c>
      <c r="HP15" s="17">
        <f t="shared" si="39"/>
        <v>6.2985436893203905E-2</v>
      </c>
      <c r="HQ15" s="17">
        <f t="shared" si="39"/>
        <v>3.3525594808940129E-2</v>
      </c>
      <c r="HR15" s="17">
        <f t="shared" si="39"/>
        <v>5.3296438883541963E-2</v>
      </c>
      <c r="HS15" s="17">
        <f t="shared" si="39"/>
        <v>7.1187665622741481E-2</v>
      </c>
      <c r="HT15" s="17">
        <f t="shared" si="39"/>
        <v>5.8858715157315444E-2</v>
      </c>
      <c r="HU15" s="17">
        <f t="shared" si="39"/>
        <v>4.9090038314176354E-2</v>
      </c>
      <c r="HV15" s="17">
        <f t="shared" si="39"/>
        <v>6.1678702497928173E-2</v>
      </c>
      <c r="HW15" s="17">
        <f t="shared" si="39"/>
        <v>6.0146758089739016E-2</v>
      </c>
      <c r="HX15" s="17">
        <f t="shared" si="39"/>
        <v>6.8863340049780675E-2</v>
      </c>
      <c r="HY15" s="17">
        <f t="shared" si="39"/>
        <v>0.14472183500190083</v>
      </c>
      <c r="HZ15" s="17">
        <f t="shared" si="39"/>
        <v>7.8997161778618707E-2</v>
      </c>
      <c r="IA15" s="17">
        <f t="shared" si="39"/>
        <v>6.6038832693872784E-2</v>
      </c>
      <c r="IB15" s="17">
        <f t="shared" si="39"/>
        <v>6.2221714807626505E-2</v>
      </c>
      <c r="IC15" s="17">
        <f t="shared" si="39"/>
        <v>6.7666550401116243E-2</v>
      </c>
      <c r="ID15" s="17">
        <f t="shared" si="39"/>
        <v>6.8418046830382551E-2</v>
      </c>
      <c r="IE15" s="17">
        <f t="shared" si="39"/>
        <v>3.6882941639491795E-2</v>
      </c>
      <c r="IF15" s="17">
        <f t="shared" si="39"/>
        <v>3.6493051632583873E-2</v>
      </c>
      <c r="IG15" s="17">
        <f t="shared" si="39"/>
        <v>7.2700296735904946E-2</v>
      </c>
      <c r="IH15" s="17">
        <f t="shared" si="39"/>
        <v>7.3483496877787768E-2</v>
      </c>
      <c r="II15" s="17">
        <f t="shared" si="39"/>
        <v>0.13786451832520141</v>
      </c>
      <c r="IJ15" s="17">
        <f t="shared" si="39"/>
        <v>0.12974051896207595</v>
      </c>
      <c r="IK15" s="17">
        <f t="shared" si="39"/>
        <v>0.11779032436621284</v>
      </c>
      <c r="IL15" s="17">
        <f t="shared" si="39"/>
        <v>9.6887330118369031E-2</v>
      </c>
      <c r="IM15" s="17"/>
      <c r="IN15" s="20"/>
      <c r="IO15" s="20"/>
      <c r="IP15" s="20"/>
    </row>
    <row r="16" spans="1:25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row>
    <row r="17" spans="1:250" s="1" customFormat="1" ht="13.5" thickBot="1">
      <c r="A17" s="30" t="s">
        <v>5</v>
      </c>
      <c r="B17" s="10">
        <v>33604</v>
      </c>
      <c r="C17" s="10">
        <v>33635</v>
      </c>
      <c r="D17" s="10">
        <v>33664</v>
      </c>
      <c r="E17" s="10">
        <v>33695</v>
      </c>
      <c r="F17" s="10">
        <v>33725</v>
      </c>
      <c r="G17" s="10">
        <v>33756</v>
      </c>
      <c r="H17" s="10">
        <v>33786</v>
      </c>
      <c r="I17" s="10">
        <v>33817</v>
      </c>
      <c r="J17" s="10">
        <v>33848</v>
      </c>
      <c r="K17" s="10">
        <v>33878</v>
      </c>
      <c r="L17" s="10">
        <v>33909</v>
      </c>
      <c r="M17" s="10">
        <v>33939</v>
      </c>
      <c r="N17" s="10">
        <v>33970</v>
      </c>
      <c r="O17" s="10">
        <v>34001</v>
      </c>
      <c r="P17" s="10">
        <v>34029</v>
      </c>
      <c r="Q17" s="10">
        <v>34060</v>
      </c>
      <c r="R17" s="10">
        <v>34090</v>
      </c>
      <c r="S17" s="10">
        <v>34121</v>
      </c>
      <c r="T17" s="10">
        <v>34151</v>
      </c>
      <c r="U17" s="10">
        <v>34182</v>
      </c>
      <c r="V17" s="10">
        <v>34213</v>
      </c>
      <c r="W17" s="10">
        <v>34243</v>
      </c>
      <c r="X17" s="10">
        <v>34274</v>
      </c>
      <c r="Y17" s="10">
        <v>34304</v>
      </c>
      <c r="Z17" s="10">
        <v>34335</v>
      </c>
      <c r="AA17" s="10">
        <v>34366</v>
      </c>
      <c r="AB17" s="10">
        <v>34394</v>
      </c>
      <c r="AC17" s="10">
        <v>34425</v>
      </c>
      <c r="AD17" s="10">
        <v>34455</v>
      </c>
      <c r="AE17" s="10">
        <v>34486</v>
      </c>
      <c r="AF17" s="10">
        <v>34516</v>
      </c>
      <c r="AG17" s="10">
        <v>34547</v>
      </c>
      <c r="AH17" s="10">
        <v>34578</v>
      </c>
      <c r="AI17" s="10">
        <v>34608</v>
      </c>
      <c r="AJ17" s="10">
        <v>34639</v>
      </c>
      <c r="AK17" s="10">
        <v>34669</v>
      </c>
      <c r="AL17" s="10">
        <v>34700</v>
      </c>
      <c r="AM17" s="10">
        <v>34731</v>
      </c>
      <c r="AN17" s="10">
        <v>34759</v>
      </c>
      <c r="AO17" s="10">
        <v>34790</v>
      </c>
      <c r="AP17" s="10">
        <v>34820</v>
      </c>
      <c r="AQ17" s="10">
        <v>34851</v>
      </c>
      <c r="AR17" s="10">
        <v>34881</v>
      </c>
      <c r="AS17" s="10">
        <v>34912</v>
      </c>
      <c r="AT17" s="10">
        <v>34943</v>
      </c>
      <c r="AU17" s="10">
        <v>34973</v>
      </c>
      <c r="AV17" s="10">
        <v>35004</v>
      </c>
      <c r="AW17" s="10">
        <v>35034</v>
      </c>
      <c r="AX17" s="10">
        <v>35065</v>
      </c>
      <c r="AY17" s="10">
        <v>35096</v>
      </c>
      <c r="AZ17" s="10">
        <v>35125</v>
      </c>
      <c r="BA17" s="10">
        <v>35156</v>
      </c>
      <c r="BB17" s="10">
        <v>35186</v>
      </c>
      <c r="BC17" s="10">
        <v>35217</v>
      </c>
      <c r="BD17" s="10">
        <v>35247</v>
      </c>
      <c r="BE17" s="10">
        <v>35278</v>
      </c>
      <c r="BF17" s="10">
        <v>35309</v>
      </c>
      <c r="BG17" s="10">
        <v>35339</v>
      </c>
      <c r="BH17" s="10">
        <v>35370</v>
      </c>
      <c r="BI17" s="10">
        <v>35400</v>
      </c>
      <c r="BJ17" s="10">
        <v>35431</v>
      </c>
      <c r="BK17" s="10">
        <v>35462</v>
      </c>
      <c r="BL17" s="10">
        <v>35490</v>
      </c>
      <c r="BM17" s="10">
        <v>35521</v>
      </c>
      <c r="BN17" s="10">
        <v>35551</v>
      </c>
      <c r="BO17" s="10">
        <v>35582</v>
      </c>
      <c r="BP17" s="10">
        <v>35612</v>
      </c>
      <c r="BQ17" s="10">
        <v>35643</v>
      </c>
      <c r="BR17" s="10">
        <v>35674</v>
      </c>
      <c r="BS17" s="10">
        <v>35704</v>
      </c>
      <c r="BT17" s="10">
        <v>35735</v>
      </c>
      <c r="BU17" s="10">
        <v>35765</v>
      </c>
      <c r="BV17" s="10">
        <v>35796</v>
      </c>
      <c r="BW17" s="10">
        <v>35827</v>
      </c>
      <c r="BX17" s="10">
        <v>35855</v>
      </c>
      <c r="BY17" s="10">
        <v>35886</v>
      </c>
      <c r="BZ17" s="10">
        <v>35916</v>
      </c>
      <c r="CA17" s="10">
        <v>35947</v>
      </c>
      <c r="CB17" s="10">
        <v>35977</v>
      </c>
      <c r="CC17" s="10">
        <v>36008</v>
      </c>
      <c r="CD17" s="10">
        <v>36039</v>
      </c>
      <c r="CE17" s="10">
        <v>36069</v>
      </c>
      <c r="CF17" s="10">
        <v>36100</v>
      </c>
      <c r="CG17" s="10">
        <v>36130</v>
      </c>
      <c r="CH17" s="10">
        <v>36161</v>
      </c>
      <c r="CI17" s="10">
        <v>36192</v>
      </c>
      <c r="CJ17" s="10">
        <v>36220</v>
      </c>
      <c r="CK17" s="10">
        <v>36251</v>
      </c>
      <c r="CL17" s="10">
        <v>36281</v>
      </c>
      <c r="CM17" s="10">
        <v>36312</v>
      </c>
      <c r="CN17" s="10">
        <v>36342</v>
      </c>
      <c r="CO17" s="10">
        <v>36373</v>
      </c>
      <c r="CP17" s="10">
        <v>36404</v>
      </c>
      <c r="CQ17" s="10">
        <v>36434</v>
      </c>
      <c r="CR17" s="10">
        <v>36465</v>
      </c>
      <c r="CS17" s="10">
        <v>36495</v>
      </c>
      <c r="CT17" s="10">
        <v>36526</v>
      </c>
      <c r="CU17" s="10">
        <v>36557</v>
      </c>
      <c r="CV17" s="10">
        <v>36586</v>
      </c>
      <c r="CW17" s="10">
        <v>36617</v>
      </c>
      <c r="CX17" s="10">
        <v>36647</v>
      </c>
      <c r="CY17" s="10">
        <v>36678</v>
      </c>
      <c r="CZ17" s="10">
        <v>36708</v>
      </c>
      <c r="DA17" s="10">
        <v>36739</v>
      </c>
      <c r="DB17" s="10">
        <v>36770</v>
      </c>
      <c r="DC17" s="10">
        <v>36800</v>
      </c>
      <c r="DD17" s="10">
        <v>36831</v>
      </c>
      <c r="DE17" s="10">
        <v>36861</v>
      </c>
      <c r="DF17" s="10">
        <v>36892</v>
      </c>
      <c r="DG17" s="10">
        <v>36923</v>
      </c>
      <c r="DH17" s="10">
        <v>36951</v>
      </c>
      <c r="DI17" s="10">
        <v>36982</v>
      </c>
      <c r="DJ17" s="10">
        <v>37012</v>
      </c>
      <c r="DK17" s="10">
        <v>37043</v>
      </c>
      <c r="DL17" s="10">
        <v>37073</v>
      </c>
      <c r="DM17" s="10">
        <v>37104</v>
      </c>
      <c r="DN17" s="10">
        <v>37135</v>
      </c>
      <c r="DO17" s="10">
        <v>37165</v>
      </c>
      <c r="DP17" s="10">
        <v>37196</v>
      </c>
      <c r="DQ17" s="10">
        <v>37226</v>
      </c>
      <c r="DR17" s="10">
        <v>37257</v>
      </c>
      <c r="DS17" s="10">
        <v>37288</v>
      </c>
      <c r="DT17" s="10">
        <v>37316</v>
      </c>
      <c r="DU17" s="10">
        <v>37347</v>
      </c>
      <c r="DV17" s="10">
        <v>37377</v>
      </c>
      <c r="DW17" s="10">
        <v>37408</v>
      </c>
      <c r="DX17" s="10">
        <v>37438</v>
      </c>
      <c r="DY17" s="10">
        <v>37469</v>
      </c>
      <c r="DZ17" s="10">
        <v>37500</v>
      </c>
      <c r="EA17" s="10">
        <v>37530</v>
      </c>
      <c r="EB17" s="10">
        <v>37561</v>
      </c>
      <c r="EC17" s="10">
        <v>37591</v>
      </c>
      <c r="ED17" s="10">
        <v>37622</v>
      </c>
      <c r="EE17" s="10">
        <v>37653</v>
      </c>
      <c r="EF17" s="10">
        <v>37681</v>
      </c>
      <c r="EG17" s="10">
        <v>37712</v>
      </c>
      <c r="EH17" s="10">
        <v>37742</v>
      </c>
      <c r="EI17" s="10">
        <v>37773</v>
      </c>
      <c r="EJ17" s="10">
        <v>37803</v>
      </c>
      <c r="EK17" s="10">
        <v>37834</v>
      </c>
      <c r="EL17" s="10">
        <v>37865</v>
      </c>
      <c r="EM17" s="10">
        <v>37895</v>
      </c>
      <c r="EN17" s="10">
        <v>37926</v>
      </c>
      <c r="EO17" s="10">
        <v>37956</v>
      </c>
      <c r="EP17" s="10">
        <v>37987</v>
      </c>
      <c r="EQ17" s="10">
        <v>38018</v>
      </c>
      <c r="ER17" s="10">
        <v>38047</v>
      </c>
      <c r="ES17" s="10">
        <v>38078</v>
      </c>
      <c r="ET17" s="10">
        <v>38108</v>
      </c>
      <c r="EU17" s="10">
        <v>38139</v>
      </c>
      <c r="EV17" s="10">
        <v>38169</v>
      </c>
      <c r="EW17" s="10">
        <v>38200</v>
      </c>
      <c r="EX17" s="10">
        <v>38231</v>
      </c>
      <c r="EY17" s="10">
        <v>38261</v>
      </c>
      <c r="EZ17" s="10">
        <v>38292</v>
      </c>
      <c r="FA17" s="10">
        <v>38322</v>
      </c>
      <c r="FB17" s="10">
        <v>38353</v>
      </c>
      <c r="FC17" s="10">
        <v>38384</v>
      </c>
      <c r="FD17" s="10">
        <v>38412</v>
      </c>
      <c r="FE17" s="10">
        <v>38443</v>
      </c>
      <c r="FF17" s="10">
        <v>38473</v>
      </c>
      <c r="FG17" s="10">
        <v>38504</v>
      </c>
      <c r="FH17" s="10">
        <v>38534</v>
      </c>
      <c r="FI17" s="10">
        <v>38565</v>
      </c>
      <c r="FJ17" s="10">
        <v>38596</v>
      </c>
      <c r="FK17" s="10">
        <v>38626</v>
      </c>
      <c r="FL17" s="10">
        <v>38657</v>
      </c>
      <c r="FM17" s="10">
        <v>38687</v>
      </c>
      <c r="FN17" s="10">
        <v>38718</v>
      </c>
      <c r="FO17" s="10">
        <v>38749</v>
      </c>
      <c r="FP17" s="10">
        <v>38777</v>
      </c>
      <c r="FQ17" s="10">
        <v>38808</v>
      </c>
      <c r="FR17" s="10">
        <v>38838</v>
      </c>
      <c r="FS17" s="10">
        <v>38869</v>
      </c>
      <c r="FT17" s="10">
        <v>38899</v>
      </c>
      <c r="FU17" s="10">
        <v>38930</v>
      </c>
      <c r="FV17" s="10">
        <v>38961</v>
      </c>
      <c r="FW17" s="10">
        <v>38991</v>
      </c>
      <c r="FX17" s="10">
        <v>39022</v>
      </c>
      <c r="FY17" s="10">
        <v>39052</v>
      </c>
      <c r="FZ17" s="10">
        <v>39083</v>
      </c>
      <c r="GA17" s="10">
        <v>39114</v>
      </c>
      <c r="GB17" s="10">
        <v>39142</v>
      </c>
      <c r="GC17" s="10">
        <v>39173</v>
      </c>
      <c r="GD17" s="10">
        <v>39203</v>
      </c>
      <c r="GE17" s="10">
        <v>39234</v>
      </c>
      <c r="GF17" s="10">
        <v>39264</v>
      </c>
      <c r="GG17" s="10">
        <v>39295</v>
      </c>
      <c r="GH17" s="10">
        <v>39326</v>
      </c>
      <c r="GI17" s="10">
        <v>39356</v>
      </c>
      <c r="GJ17" s="10">
        <v>39387</v>
      </c>
      <c r="GK17" s="10">
        <v>39417</v>
      </c>
      <c r="GL17" s="10">
        <v>39448</v>
      </c>
      <c r="GM17" s="10">
        <v>39479</v>
      </c>
      <c r="GN17" s="10">
        <v>39508</v>
      </c>
      <c r="GO17" s="10">
        <v>39539</v>
      </c>
      <c r="GP17" s="10">
        <v>39569</v>
      </c>
      <c r="GQ17" s="10">
        <v>39600</v>
      </c>
      <c r="GR17" s="10">
        <v>39630</v>
      </c>
      <c r="GS17" s="10">
        <v>39661</v>
      </c>
      <c r="GT17" s="10">
        <v>39692</v>
      </c>
      <c r="GU17" s="10">
        <v>39722</v>
      </c>
      <c r="GV17" s="10">
        <v>39753</v>
      </c>
      <c r="GW17" s="10">
        <v>39783</v>
      </c>
      <c r="GX17" s="10">
        <v>39822</v>
      </c>
      <c r="GY17" s="10">
        <v>39853</v>
      </c>
      <c r="GZ17" s="10">
        <v>39881</v>
      </c>
      <c r="HA17" s="18" t="s">
        <v>22</v>
      </c>
      <c r="HB17" s="18" t="s">
        <v>16</v>
      </c>
      <c r="HC17" s="18" t="s">
        <v>17</v>
      </c>
      <c r="HD17" s="18" t="s">
        <v>18</v>
      </c>
      <c r="HE17" s="19" t="s">
        <v>19</v>
      </c>
      <c r="HF17" s="18" t="s">
        <v>20</v>
      </c>
      <c r="HG17" s="18" t="s">
        <v>21</v>
      </c>
      <c r="HH17" s="18" t="s">
        <v>23</v>
      </c>
      <c r="HI17" s="18" t="s">
        <v>24</v>
      </c>
      <c r="HJ17" s="18" t="s">
        <v>27</v>
      </c>
      <c r="HK17" s="18" t="s">
        <v>29</v>
      </c>
      <c r="HL17" s="18" t="s">
        <v>26</v>
      </c>
      <c r="HM17" s="18" t="s">
        <v>28</v>
      </c>
      <c r="HN17" s="18" t="s">
        <v>30</v>
      </c>
      <c r="HO17" s="18" t="s">
        <v>31</v>
      </c>
      <c r="HP17" s="18" t="s">
        <v>32</v>
      </c>
      <c r="HQ17" s="18" t="s">
        <v>33</v>
      </c>
      <c r="HR17" s="18" t="s">
        <v>34</v>
      </c>
      <c r="HS17" s="18" t="s">
        <v>35</v>
      </c>
      <c r="HT17" s="18" t="s">
        <v>36</v>
      </c>
      <c r="HU17" s="18" t="s">
        <v>37</v>
      </c>
      <c r="HV17" s="18" t="s">
        <v>39</v>
      </c>
      <c r="HW17" s="18" t="s">
        <v>40</v>
      </c>
      <c r="HX17" s="18" t="s">
        <v>41</v>
      </c>
      <c r="HY17" s="18" t="s">
        <v>42</v>
      </c>
      <c r="HZ17" s="18" t="s">
        <v>43</v>
      </c>
      <c r="IA17" s="18" t="s">
        <v>44</v>
      </c>
      <c r="IB17" s="18" t="s">
        <v>45</v>
      </c>
      <c r="IC17" s="18" t="s">
        <v>46</v>
      </c>
      <c r="ID17" s="18" t="s">
        <v>47</v>
      </c>
      <c r="IE17" s="18" t="s">
        <v>48</v>
      </c>
      <c r="IF17" s="18" t="s">
        <v>49</v>
      </c>
      <c r="IG17" s="18" t="s">
        <v>50</v>
      </c>
      <c r="IH17" s="18" t="s">
        <v>51</v>
      </c>
      <c r="II17" s="18" t="s">
        <v>52</v>
      </c>
      <c r="IJ17" s="18" t="s">
        <v>53</v>
      </c>
      <c r="IK17" s="18" t="s">
        <v>54</v>
      </c>
      <c r="IL17" s="18" t="s">
        <v>55</v>
      </c>
      <c r="IM17" s="18"/>
      <c r="IN17" s="24" t="s">
        <v>56</v>
      </c>
      <c r="IO17" s="24" t="s">
        <v>56</v>
      </c>
      <c r="IP17" s="24" t="s">
        <v>25</v>
      </c>
    </row>
    <row r="18" spans="1:250" ht="15.75" thickTop="1">
      <c r="A18" s="35" t="s">
        <v>6</v>
      </c>
      <c r="B18" s="15">
        <f t="shared" ref="B18:AG18" si="40">B2-B10</f>
        <v>1979</v>
      </c>
      <c r="C18" s="15">
        <f t="shared" si="40"/>
        <v>1994</v>
      </c>
      <c r="D18" s="15">
        <f t="shared" si="40"/>
        <v>1697</v>
      </c>
      <c r="E18" s="15">
        <f t="shared" si="40"/>
        <v>2120</v>
      </c>
      <c r="F18" s="15">
        <f t="shared" si="40"/>
        <v>1859</v>
      </c>
      <c r="G18" s="15">
        <f t="shared" si="40"/>
        <v>1740</v>
      </c>
      <c r="H18" s="15">
        <f t="shared" si="40"/>
        <v>1698</v>
      </c>
      <c r="I18" s="15">
        <f t="shared" si="40"/>
        <v>1924</v>
      </c>
      <c r="J18" s="15">
        <f t="shared" si="40"/>
        <v>1808</v>
      </c>
      <c r="K18" s="15">
        <f t="shared" si="40"/>
        <v>1932</v>
      </c>
      <c r="L18" s="15">
        <f t="shared" si="40"/>
        <v>1795</v>
      </c>
      <c r="M18" s="15">
        <f t="shared" si="40"/>
        <v>1659</v>
      </c>
      <c r="N18" s="15">
        <f t="shared" si="40"/>
        <v>1781</v>
      </c>
      <c r="O18" s="15">
        <f t="shared" si="40"/>
        <v>2061</v>
      </c>
      <c r="P18" s="15">
        <f t="shared" si="40"/>
        <v>1922</v>
      </c>
      <c r="Q18" s="15">
        <f t="shared" si="40"/>
        <v>1939</v>
      </c>
      <c r="R18" s="15">
        <f t="shared" si="40"/>
        <v>2092</v>
      </c>
      <c r="S18" s="15">
        <f t="shared" si="40"/>
        <v>1972</v>
      </c>
      <c r="T18" s="15">
        <f t="shared" si="40"/>
        <v>2040</v>
      </c>
      <c r="U18" s="15">
        <f t="shared" si="40"/>
        <v>1939</v>
      </c>
      <c r="V18" s="15">
        <f t="shared" si="40"/>
        <v>1763</v>
      </c>
      <c r="W18" s="15">
        <f t="shared" si="40"/>
        <v>1974</v>
      </c>
      <c r="X18" s="15">
        <f t="shared" si="40"/>
        <v>1206</v>
      </c>
      <c r="Y18" s="15">
        <f t="shared" si="40"/>
        <v>1591</v>
      </c>
      <c r="Z18" s="15">
        <f t="shared" si="40"/>
        <v>1263</v>
      </c>
      <c r="AA18" s="15">
        <f t="shared" si="40"/>
        <v>1269</v>
      </c>
      <c r="AB18" s="15">
        <f t="shared" si="40"/>
        <v>1985</v>
      </c>
      <c r="AC18" s="15">
        <f t="shared" si="40"/>
        <v>1577</v>
      </c>
      <c r="AD18" s="15">
        <f t="shared" si="40"/>
        <v>1465</v>
      </c>
      <c r="AE18" s="15">
        <f t="shared" si="40"/>
        <v>1843</v>
      </c>
      <c r="AF18" s="15">
        <f t="shared" si="40"/>
        <v>1754</v>
      </c>
      <c r="AG18" s="15">
        <f t="shared" si="40"/>
        <v>1390</v>
      </c>
      <c r="AH18" s="15">
        <f t="shared" ref="AH18:AX18" si="41">AH2-AH10</f>
        <v>1248</v>
      </c>
      <c r="AI18" s="15">
        <f t="shared" si="41"/>
        <v>1335</v>
      </c>
      <c r="AJ18" s="15">
        <f t="shared" si="41"/>
        <v>1743</v>
      </c>
      <c r="AK18" s="15">
        <f t="shared" si="41"/>
        <v>1699</v>
      </c>
      <c r="AL18" s="15">
        <f t="shared" si="41"/>
        <v>2104</v>
      </c>
      <c r="AM18" s="15">
        <f t="shared" si="41"/>
        <v>1495</v>
      </c>
      <c r="AN18" s="15">
        <f t="shared" si="41"/>
        <v>1416</v>
      </c>
      <c r="AO18" s="15">
        <f t="shared" si="41"/>
        <v>1913</v>
      </c>
      <c r="AP18" s="15">
        <f t="shared" si="41"/>
        <v>1840</v>
      </c>
      <c r="AQ18" s="15">
        <f t="shared" si="41"/>
        <v>831</v>
      </c>
      <c r="AR18" s="15">
        <f t="shared" si="41"/>
        <v>2043</v>
      </c>
      <c r="AS18" s="15">
        <f t="shared" si="41"/>
        <v>1964</v>
      </c>
      <c r="AT18" s="15">
        <f t="shared" si="41"/>
        <v>2390</v>
      </c>
      <c r="AU18" s="15">
        <f t="shared" si="41"/>
        <v>2057</v>
      </c>
      <c r="AV18" s="15">
        <f t="shared" si="41"/>
        <v>2251</v>
      </c>
      <c r="AW18" s="15">
        <f t="shared" si="41"/>
        <v>2415</v>
      </c>
      <c r="AX18" s="15">
        <f t="shared" si="41"/>
        <v>1956</v>
      </c>
      <c r="AY18" s="15">
        <f t="shared" ref="AY18:DJ18" si="42">AY2-AY10</f>
        <v>1632</v>
      </c>
      <c r="AZ18" s="15">
        <f t="shared" si="42"/>
        <v>2425</v>
      </c>
      <c r="BA18" s="15">
        <f t="shared" si="42"/>
        <v>1896</v>
      </c>
      <c r="BB18" s="15">
        <f t="shared" si="42"/>
        <v>2680</v>
      </c>
      <c r="BC18" s="15">
        <f t="shared" si="42"/>
        <v>2600</v>
      </c>
      <c r="BD18" s="15">
        <f t="shared" si="42"/>
        <v>1589</v>
      </c>
      <c r="BE18" s="15">
        <f t="shared" si="42"/>
        <v>1689</v>
      </c>
      <c r="BF18" s="15">
        <f t="shared" si="42"/>
        <v>1674</v>
      </c>
      <c r="BG18" s="15">
        <f t="shared" si="42"/>
        <v>2848</v>
      </c>
      <c r="BH18" s="15">
        <f t="shared" si="42"/>
        <v>2849</v>
      </c>
      <c r="BI18" s="15">
        <f t="shared" si="42"/>
        <v>2506</v>
      </c>
      <c r="BJ18" s="15">
        <f t="shared" si="42"/>
        <v>2086</v>
      </c>
      <c r="BK18" s="15">
        <f t="shared" si="42"/>
        <v>2034</v>
      </c>
      <c r="BL18" s="15">
        <f t="shared" si="42"/>
        <v>2214</v>
      </c>
      <c r="BM18" s="15">
        <f t="shared" si="42"/>
        <v>2023</v>
      </c>
      <c r="BN18" s="15">
        <f t="shared" si="42"/>
        <v>1950</v>
      </c>
      <c r="BO18" s="15">
        <f t="shared" si="42"/>
        <v>2013</v>
      </c>
      <c r="BP18" s="15">
        <f t="shared" si="42"/>
        <v>1941</v>
      </c>
      <c r="BQ18" s="15">
        <f t="shared" si="42"/>
        <v>1942</v>
      </c>
      <c r="BR18" s="15">
        <f t="shared" si="42"/>
        <v>2066</v>
      </c>
      <c r="BS18" s="15">
        <f t="shared" si="42"/>
        <v>2188</v>
      </c>
      <c r="BT18" s="15">
        <f t="shared" si="42"/>
        <v>1846</v>
      </c>
      <c r="BU18" s="15">
        <f t="shared" si="42"/>
        <v>1802</v>
      </c>
      <c r="BV18" s="15">
        <f t="shared" si="42"/>
        <v>1721</v>
      </c>
      <c r="BW18" s="15">
        <f t="shared" si="42"/>
        <v>1557</v>
      </c>
      <c r="BX18" s="15">
        <f t="shared" si="42"/>
        <v>1283</v>
      </c>
      <c r="BY18" s="15">
        <f t="shared" si="42"/>
        <v>1669</v>
      </c>
      <c r="BZ18" s="15">
        <f t="shared" si="42"/>
        <v>1474</v>
      </c>
      <c r="CA18" s="15">
        <f t="shared" si="42"/>
        <v>1105</v>
      </c>
      <c r="CB18" s="15">
        <f t="shared" si="42"/>
        <v>988</v>
      </c>
      <c r="CC18" s="15">
        <f t="shared" si="42"/>
        <v>1077</v>
      </c>
      <c r="CD18" s="15">
        <f t="shared" si="42"/>
        <v>974</v>
      </c>
      <c r="CE18" s="15">
        <f t="shared" si="42"/>
        <v>825</v>
      </c>
      <c r="CF18" s="15">
        <f t="shared" si="42"/>
        <v>989</v>
      </c>
      <c r="CG18" s="15">
        <f t="shared" si="42"/>
        <v>1307</v>
      </c>
      <c r="CH18" s="15">
        <f t="shared" si="42"/>
        <v>1234</v>
      </c>
      <c r="CI18" s="15">
        <f t="shared" si="42"/>
        <v>1190</v>
      </c>
      <c r="CJ18" s="15">
        <f t="shared" si="42"/>
        <v>1056</v>
      </c>
      <c r="CK18" s="15">
        <f t="shared" si="42"/>
        <v>1024</v>
      </c>
      <c r="CL18" s="15">
        <f t="shared" si="42"/>
        <v>1142</v>
      </c>
      <c r="CM18" s="15">
        <f t="shared" si="42"/>
        <v>1218</v>
      </c>
      <c r="CN18" s="15">
        <f t="shared" si="42"/>
        <v>1181</v>
      </c>
      <c r="CO18" s="15">
        <f t="shared" si="42"/>
        <v>1186</v>
      </c>
      <c r="CP18" s="15">
        <f t="shared" si="42"/>
        <v>1412</v>
      </c>
      <c r="CQ18" s="15">
        <f t="shared" si="42"/>
        <v>1268</v>
      </c>
      <c r="CR18" s="15">
        <f t="shared" si="42"/>
        <v>1296</v>
      </c>
      <c r="CS18" s="15">
        <f t="shared" si="42"/>
        <v>1101</v>
      </c>
      <c r="CT18" s="15">
        <f t="shared" si="42"/>
        <v>1250</v>
      </c>
      <c r="CU18" s="15">
        <f t="shared" si="42"/>
        <v>1224</v>
      </c>
      <c r="CV18" s="15">
        <f t="shared" si="42"/>
        <v>926</v>
      </c>
      <c r="CW18" s="15">
        <f t="shared" si="42"/>
        <v>1700</v>
      </c>
      <c r="CX18" s="15">
        <f t="shared" si="42"/>
        <v>1176</v>
      </c>
      <c r="CY18" s="15">
        <f t="shared" si="42"/>
        <v>1190</v>
      </c>
      <c r="CZ18" s="15">
        <f t="shared" si="42"/>
        <v>1055</v>
      </c>
      <c r="DA18" s="15">
        <f t="shared" si="42"/>
        <v>1079</v>
      </c>
      <c r="DB18" s="15">
        <f t="shared" si="42"/>
        <v>1068</v>
      </c>
      <c r="DC18" s="15">
        <f t="shared" si="42"/>
        <v>1092</v>
      </c>
      <c r="DD18" s="15">
        <f t="shared" si="42"/>
        <v>1216</v>
      </c>
      <c r="DE18" s="15">
        <f t="shared" si="42"/>
        <v>1132</v>
      </c>
      <c r="DF18" s="15">
        <f t="shared" si="42"/>
        <v>1369</v>
      </c>
      <c r="DG18" s="15">
        <f t="shared" si="42"/>
        <v>1332</v>
      </c>
      <c r="DH18" s="15">
        <f t="shared" si="42"/>
        <v>1451</v>
      </c>
      <c r="DI18" s="15">
        <f t="shared" si="42"/>
        <v>408</v>
      </c>
      <c r="DJ18" s="15">
        <f t="shared" si="42"/>
        <v>453</v>
      </c>
      <c r="DK18" s="15">
        <f t="shared" ref="DK18:FV18" si="43">DK2-DK10</f>
        <v>762</v>
      </c>
      <c r="DL18" s="15">
        <f t="shared" si="43"/>
        <v>658</v>
      </c>
      <c r="DM18" s="15">
        <f t="shared" si="43"/>
        <v>649</v>
      </c>
      <c r="DN18" s="15">
        <f t="shared" si="43"/>
        <v>68</v>
      </c>
      <c r="DO18" s="15">
        <f t="shared" si="43"/>
        <v>-214</v>
      </c>
      <c r="DP18" s="15">
        <f t="shared" si="43"/>
        <v>-55</v>
      </c>
      <c r="DQ18" s="15">
        <f t="shared" si="43"/>
        <v>105</v>
      </c>
      <c r="DR18" s="15">
        <f t="shared" si="43"/>
        <v>126</v>
      </c>
      <c r="DS18" s="15">
        <f t="shared" si="43"/>
        <v>295</v>
      </c>
      <c r="DT18" s="15">
        <f t="shared" si="43"/>
        <v>544</v>
      </c>
      <c r="DU18" s="15">
        <f t="shared" si="43"/>
        <v>402</v>
      </c>
      <c r="DV18" s="15">
        <f t="shared" si="43"/>
        <v>506</v>
      </c>
      <c r="DW18" s="15">
        <f t="shared" si="43"/>
        <v>142</v>
      </c>
      <c r="DX18" s="15">
        <f t="shared" si="43"/>
        <v>223</v>
      </c>
      <c r="DY18" s="15">
        <f t="shared" si="43"/>
        <v>789</v>
      </c>
      <c r="DZ18" s="15">
        <f t="shared" si="43"/>
        <v>245</v>
      </c>
      <c r="EA18" s="15">
        <f t="shared" si="43"/>
        <v>511</v>
      </c>
      <c r="EB18" s="15">
        <f t="shared" si="43"/>
        <v>748</v>
      </c>
      <c r="EC18" s="15">
        <f t="shared" si="43"/>
        <v>436</v>
      </c>
      <c r="ED18" s="15">
        <f t="shared" si="43"/>
        <v>29</v>
      </c>
      <c r="EE18" s="15">
        <f t="shared" si="43"/>
        <v>184</v>
      </c>
      <c r="EF18" s="15">
        <f t="shared" si="43"/>
        <v>-65</v>
      </c>
      <c r="EG18" s="15">
        <f t="shared" si="43"/>
        <v>-216</v>
      </c>
      <c r="EH18" s="15">
        <f t="shared" si="43"/>
        <v>179</v>
      </c>
      <c r="EI18" s="15">
        <f t="shared" si="43"/>
        <v>112</v>
      </c>
      <c r="EJ18" s="15">
        <f t="shared" si="43"/>
        <v>-64</v>
      </c>
      <c r="EK18" s="15">
        <f t="shared" si="43"/>
        <v>-92</v>
      </c>
      <c r="EL18" s="15">
        <f t="shared" si="43"/>
        <v>267</v>
      </c>
      <c r="EM18" s="15">
        <f t="shared" si="43"/>
        <v>431</v>
      </c>
      <c r="EN18" s="15">
        <f t="shared" si="43"/>
        <v>552</v>
      </c>
      <c r="EO18" s="15">
        <f t="shared" si="43"/>
        <v>497</v>
      </c>
      <c r="EP18" s="15">
        <f t="shared" si="43"/>
        <v>19</v>
      </c>
      <c r="EQ18" s="15">
        <f t="shared" si="43"/>
        <v>248</v>
      </c>
      <c r="ER18" s="15">
        <f t="shared" si="43"/>
        <v>491</v>
      </c>
      <c r="ES18" s="15">
        <f t="shared" si="43"/>
        <v>482</v>
      </c>
      <c r="ET18" s="15">
        <f t="shared" si="43"/>
        <v>43</v>
      </c>
      <c r="EU18" s="15">
        <f t="shared" si="43"/>
        <v>-2</v>
      </c>
      <c r="EV18" s="15">
        <f t="shared" si="43"/>
        <v>317</v>
      </c>
      <c r="EW18" s="15">
        <f t="shared" si="43"/>
        <v>101</v>
      </c>
      <c r="EX18" s="15">
        <f t="shared" si="43"/>
        <v>225</v>
      </c>
      <c r="EY18" s="15">
        <f t="shared" si="43"/>
        <v>221</v>
      </c>
      <c r="EZ18" s="15">
        <f t="shared" si="43"/>
        <v>389</v>
      </c>
      <c r="FA18" s="15">
        <f t="shared" si="43"/>
        <v>394</v>
      </c>
      <c r="FB18" s="15">
        <f t="shared" si="43"/>
        <v>312</v>
      </c>
      <c r="FC18" s="15">
        <f t="shared" si="43"/>
        <v>486</v>
      </c>
      <c r="FD18" s="15">
        <f t="shared" si="43"/>
        <v>536</v>
      </c>
      <c r="FE18" s="15">
        <f t="shared" si="43"/>
        <v>746</v>
      </c>
      <c r="FF18" s="15">
        <f t="shared" si="43"/>
        <v>764</v>
      </c>
      <c r="FG18" s="15">
        <f t="shared" si="43"/>
        <v>714</v>
      </c>
      <c r="FH18" s="15">
        <f t="shared" si="43"/>
        <v>656</v>
      </c>
      <c r="FI18" s="15">
        <f t="shared" si="43"/>
        <v>672</v>
      </c>
      <c r="FJ18" s="15">
        <f t="shared" si="43"/>
        <v>728</v>
      </c>
      <c r="FK18" s="15">
        <f t="shared" si="43"/>
        <v>779</v>
      </c>
      <c r="FL18" s="15">
        <f t="shared" si="43"/>
        <v>549</v>
      </c>
      <c r="FM18" s="15">
        <f t="shared" si="43"/>
        <v>707</v>
      </c>
      <c r="FN18" s="15">
        <f t="shared" si="43"/>
        <v>862</v>
      </c>
      <c r="FO18" s="15">
        <f t="shared" si="43"/>
        <v>472</v>
      </c>
      <c r="FP18" s="15">
        <f t="shared" si="43"/>
        <v>464</v>
      </c>
      <c r="FQ18" s="15">
        <f t="shared" si="43"/>
        <v>602</v>
      </c>
      <c r="FR18" s="15">
        <f t="shared" si="43"/>
        <v>635</v>
      </c>
      <c r="FS18" s="15">
        <f t="shared" si="43"/>
        <v>589</v>
      </c>
      <c r="FT18" s="15">
        <f t="shared" si="43"/>
        <v>721</v>
      </c>
      <c r="FU18" s="15">
        <f t="shared" si="43"/>
        <v>823</v>
      </c>
      <c r="FV18" s="15">
        <f t="shared" si="43"/>
        <v>790</v>
      </c>
      <c r="FW18" s="15">
        <f t="shared" ref="FW18:GZ18" si="44">FW2-FW10</f>
        <v>694</v>
      </c>
      <c r="FX18" s="15">
        <f t="shared" si="44"/>
        <v>761</v>
      </c>
      <c r="FY18" s="15">
        <f t="shared" si="44"/>
        <v>806</v>
      </c>
      <c r="FZ18" s="15">
        <f t="shared" si="44"/>
        <v>796</v>
      </c>
      <c r="GA18" s="15">
        <f t="shared" si="44"/>
        <v>641</v>
      </c>
      <c r="GB18" s="15">
        <f t="shared" si="44"/>
        <v>1061</v>
      </c>
      <c r="GC18" s="15">
        <f t="shared" si="44"/>
        <v>976</v>
      </c>
      <c r="GD18" s="15">
        <f t="shared" si="44"/>
        <v>1154</v>
      </c>
      <c r="GE18" s="15">
        <f t="shared" si="44"/>
        <v>1149</v>
      </c>
      <c r="GF18" s="15">
        <f t="shared" si="44"/>
        <v>1644</v>
      </c>
      <c r="GG18" s="15">
        <f t="shared" si="44"/>
        <v>1677</v>
      </c>
      <c r="GH18" s="15">
        <f t="shared" si="44"/>
        <v>1777</v>
      </c>
      <c r="GI18" s="15">
        <f t="shared" si="44"/>
        <v>2153</v>
      </c>
      <c r="GJ18" s="15">
        <f t="shared" si="44"/>
        <v>2317</v>
      </c>
      <c r="GK18" s="15">
        <f t="shared" si="44"/>
        <v>2428</v>
      </c>
      <c r="GL18" s="15">
        <f t="shared" si="44"/>
        <v>2010</v>
      </c>
      <c r="GM18" s="15">
        <f t="shared" si="44"/>
        <v>2057</v>
      </c>
      <c r="GN18" s="15">
        <f t="shared" si="44"/>
        <v>2573</v>
      </c>
      <c r="GO18" s="15">
        <f t="shared" si="44"/>
        <v>2200</v>
      </c>
      <c r="GP18" s="15">
        <f t="shared" si="44"/>
        <v>2816</v>
      </c>
      <c r="GQ18" s="15">
        <f t="shared" si="44"/>
        <v>2786</v>
      </c>
      <c r="GR18" s="15">
        <f t="shared" si="44"/>
        <v>3060</v>
      </c>
      <c r="GS18" s="15">
        <f t="shared" si="44"/>
        <v>3116</v>
      </c>
      <c r="GT18" s="15">
        <f t="shared" si="44"/>
        <v>2611</v>
      </c>
      <c r="GU18" s="15">
        <f t="shared" si="44"/>
        <v>2355</v>
      </c>
      <c r="GV18" s="15">
        <f t="shared" si="44"/>
        <v>1536</v>
      </c>
      <c r="GW18" s="15">
        <f t="shared" si="44"/>
        <v>1970</v>
      </c>
      <c r="GX18" s="15">
        <f t="shared" si="44"/>
        <v>1831</v>
      </c>
      <c r="GY18" s="15">
        <f t="shared" si="44"/>
        <v>1652</v>
      </c>
      <c r="GZ18" s="15">
        <f t="shared" si="44"/>
        <v>1697</v>
      </c>
      <c r="HA18" s="15">
        <f>HA2-HA10</f>
        <v>1897</v>
      </c>
      <c r="HB18" s="15">
        <f>HB2-HB10</f>
        <v>1946</v>
      </c>
      <c r="HC18" s="15">
        <f>HC2-HC10</f>
        <v>1846</v>
      </c>
      <c r="HD18" s="15">
        <f t="shared" ref="HD18:HI18" si="45">HD2-HD10</f>
        <v>1589</v>
      </c>
      <c r="HE18" s="15">
        <f t="shared" si="45"/>
        <v>1645</v>
      </c>
      <c r="HF18" s="15">
        <f t="shared" si="45"/>
        <v>1700</v>
      </c>
      <c r="HG18" s="15">
        <f t="shared" si="45"/>
        <v>1759</v>
      </c>
      <c r="HH18" s="15">
        <f t="shared" si="45"/>
        <v>1631</v>
      </c>
      <c r="HI18" s="15">
        <f t="shared" si="45"/>
        <v>1848</v>
      </c>
      <c r="HJ18" s="15">
        <f t="shared" ref="HJ18:IL18" si="46">HJ2-HJ10</f>
        <v>2177</v>
      </c>
      <c r="HK18" s="15">
        <f t="shared" si="46"/>
        <v>2383</v>
      </c>
      <c r="HL18" s="15">
        <f t="shared" si="46"/>
        <v>2600</v>
      </c>
      <c r="HM18" s="15">
        <f t="shared" si="46"/>
        <v>2479</v>
      </c>
      <c r="HN18" s="15">
        <f t="shared" si="46"/>
        <v>2797</v>
      </c>
      <c r="HO18" s="15">
        <f t="shared" si="46"/>
        <v>2837</v>
      </c>
      <c r="HP18" s="15">
        <f t="shared" si="46"/>
        <v>2765</v>
      </c>
      <c r="HQ18" s="15">
        <f t="shared" si="46"/>
        <v>2595</v>
      </c>
      <c r="HR18" s="15">
        <f t="shared" si="46"/>
        <v>2772</v>
      </c>
      <c r="HS18" s="15">
        <f t="shared" si="46"/>
        <v>2757</v>
      </c>
      <c r="HT18" s="15">
        <f t="shared" si="46"/>
        <v>2792</v>
      </c>
      <c r="HU18" s="15">
        <f t="shared" si="46"/>
        <v>2743</v>
      </c>
      <c r="HV18" s="15">
        <f t="shared" si="46"/>
        <v>3050</v>
      </c>
      <c r="HW18" s="15">
        <f t="shared" si="46"/>
        <v>2838</v>
      </c>
      <c r="HX18" s="15">
        <f t="shared" si="46"/>
        <v>3094</v>
      </c>
      <c r="HY18" s="15">
        <f t="shared" si="46"/>
        <v>3466</v>
      </c>
      <c r="HZ18" s="15">
        <f t="shared" si="46"/>
        <v>3737</v>
      </c>
      <c r="IA18" s="15">
        <f t="shared" si="46"/>
        <v>3811</v>
      </c>
      <c r="IB18" s="15">
        <f t="shared" si="46"/>
        <v>4066</v>
      </c>
      <c r="IC18" s="15">
        <f t="shared" si="46"/>
        <v>4135</v>
      </c>
      <c r="ID18" s="15">
        <f t="shared" si="46"/>
        <v>4041</v>
      </c>
      <c r="IE18" s="15">
        <f t="shared" si="46"/>
        <v>3897</v>
      </c>
      <c r="IF18" s="15">
        <f t="shared" si="46"/>
        <v>3694</v>
      </c>
      <c r="IG18" s="15">
        <f t="shared" si="46"/>
        <v>3156</v>
      </c>
      <c r="IH18" s="15">
        <f t="shared" si="46"/>
        <v>3356</v>
      </c>
      <c r="II18" s="15">
        <f t="shared" si="46"/>
        <v>3577</v>
      </c>
      <c r="IJ18" s="15">
        <f t="shared" si="46"/>
        <v>3840</v>
      </c>
      <c r="IK18" s="15">
        <f t="shared" si="46"/>
        <v>3744</v>
      </c>
      <c r="IL18" s="15">
        <f t="shared" si="46"/>
        <v>3893</v>
      </c>
      <c r="IM18" s="15"/>
      <c r="IN18" s="5">
        <f>SUM(HV18:HZ18)</f>
        <v>16185</v>
      </c>
      <c r="IO18" s="5">
        <f>SUM(IH18:IL18)</f>
        <v>18410</v>
      </c>
      <c r="IP18" s="17">
        <f>IO18/IN18-1</f>
        <v>0.13747296879827009</v>
      </c>
    </row>
    <row r="19" spans="1:250">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IN19" s="8"/>
      <c r="IO19" s="8"/>
      <c r="IP19" s="23"/>
    </row>
    <row r="20" spans="1:250">
      <c r="A20" s="36" t="s">
        <v>12</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7"/>
      <c r="II20" s="27"/>
      <c r="IJ20" s="27"/>
      <c r="IK20" s="27"/>
      <c r="IL20" s="27"/>
      <c r="IM20" s="27"/>
      <c r="IO20" s="22"/>
    </row>
    <row r="21" spans="1:250">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IH21" s="27"/>
      <c r="II21" s="27"/>
      <c r="IJ21" s="27"/>
      <c r="IK21" s="27"/>
      <c r="IL21" s="27"/>
      <c r="IM21" s="27"/>
    </row>
    <row r="22" spans="1:250">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HO22" s="22"/>
      <c r="HP22" s="22"/>
      <c r="HQ22" s="22"/>
      <c r="HR22" s="22"/>
      <c r="HS22" s="22"/>
      <c r="HT22" s="22"/>
      <c r="HU22" s="22"/>
      <c r="HV22" s="22"/>
      <c r="HW22" s="22"/>
      <c r="HX22" s="22"/>
      <c r="HY22" s="22"/>
      <c r="HZ22" s="22"/>
      <c r="IA22" s="22"/>
      <c r="IB22" s="22"/>
      <c r="IC22" s="22"/>
      <c r="ID22" s="22"/>
      <c r="IE22" s="22"/>
      <c r="IF22" s="22"/>
      <c r="IG22" s="22"/>
      <c r="IO22" s="22"/>
    </row>
    <row r="23" spans="1:250">
      <c r="A23" s="34" t="s">
        <v>11</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22"/>
      <c r="II23" s="22"/>
      <c r="IJ23" s="22"/>
      <c r="IK23" s="22"/>
      <c r="IL23" s="22"/>
      <c r="IM23" s="22"/>
    </row>
    <row r="24" spans="1:250" ht="30">
      <c r="A24" s="36" t="s">
        <v>57</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3"/>
      <c r="AW24" s="3"/>
      <c r="AX24" s="3"/>
      <c r="HD24" s="2"/>
      <c r="HF24" s="2"/>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22"/>
      <c r="II24" s="22"/>
      <c r="IJ24" s="22"/>
      <c r="IK24" s="22"/>
      <c r="IL24" s="22"/>
      <c r="IM24" s="22"/>
    </row>
    <row r="26" spans="1:250" ht="102">
      <c r="A26" s="37" t="s">
        <v>13</v>
      </c>
    </row>
    <row r="27" spans="1:250" ht="89.25">
      <c r="A27" s="38" t="s">
        <v>14</v>
      </c>
      <c r="GX27" s="2"/>
      <c r="GY27" s="2"/>
      <c r="GZ27" s="2"/>
    </row>
    <row r="28" spans="1:250">
      <c r="HJ28" s="22"/>
      <c r="HK28" s="22"/>
      <c r="HL28" s="22"/>
      <c r="HM28" s="22"/>
      <c r="HN28" s="22"/>
      <c r="HO28" s="22"/>
    </row>
    <row r="29" spans="1:250">
      <c r="HJ29" s="22"/>
      <c r="HK29" s="22"/>
      <c r="HL29" s="22"/>
      <c r="HM29" s="22"/>
      <c r="HN29" s="22"/>
      <c r="HO29" s="22"/>
    </row>
    <row r="32" spans="1:250">
      <c r="HO32" s="22"/>
    </row>
  </sheetData>
  <conditionalFormatting sqref="IQ18:IV18 A18:IF18 IH18:IJ18 IM18">
    <cfRule type="cellIs" dxfId="12" priority="29" stopIfTrue="1" operator="lessThan">
      <formula>0</formula>
    </cfRule>
  </conditionalFormatting>
  <conditionalFormatting sqref="C6:GZ6 O7:GZ7 C14:GZ14 O15:GZ15 HA6:IF7 HA14:IF15 IH14:IJ15 IH6:IJ7 IM6:IM7 IM14:IM15">
    <cfRule type="cellIs" dxfId="11" priority="20" stopIfTrue="1" operator="lessThan">
      <formula>0</formula>
    </cfRule>
  </conditionalFormatting>
  <conditionalFormatting sqref="IP2:IP6">
    <cfRule type="cellIs" dxfId="10" priority="11" stopIfTrue="1" operator="lessThan">
      <formula>0</formula>
    </cfRule>
  </conditionalFormatting>
  <conditionalFormatting sqref="IP10:IP12">
    <cfRule type="cellIs" dxfId="9" priority="10" stopIfTrue="1" operator="lessThan">
      <formula>0</formula>
    </cfRule>
  </conditionalFormatting>
  <conditionalFormatting sqref="IP18">
    <cfRule type="cellIs" dxfId="8" priority="9" stopIfTrue="1" operator="lessThan">
      <formula>0</formula>
    </cfRule>
  </conditionalFormatting>
  <conditionalFormatting sqref="IG18">
    <cfRule type="cellIs" dxfId="7" priority="8" stopIfTrue="1" operator="lessThan">
      <formula>0</formula>
    </cfRule>
  </conditionalFormatting>
  <conditionalFormatting sqref="IG6:IG7 IG14:IG15">
    <cfRule type="cellIs" dxfId="6" priority="7" stopIfTrue="1" operator="lessThan">
      <formula>0</formula>
    </cfRule>
  </conditionalFormatting>
  <conditionalFormatting sqref="IH18:IJ18 IM18">
    <cfRule type="cellIs" dxfId="5" priority="6" stopIfTrue="1" operator="lessThan">
      <formula>0</formula>
    </cfRule>
  </conditionalFormatting>
  <conditionalFormatting sqref="IH6:IJ7 IH14:IJ15 IM14:IM15 IM6:IM7">
    <cfRule type="cellIs" dxfId="4" priority="5" stopIfTrue="1" operator="lessThan">
      <formula>0</formula>
    </cfRule>
  </conditionalFormatting>
  <conditionalFormatting sqref="IK18:IL18">
    <cfRule type="cellIs" dxfId="3" priority="4" stopIfTrue="1" operator="lessThan">
      <formula>0</formula>
    </cfRule>
  </conditionalFormatting>
  <conditionalFormatting sqref="IK14:IL15 IK6:IL7">
    <cfRule type="cellIs" dxfId="2" priority="3" stopIfTrue="1" operator="lessThan">
      <formula>0</formula>
    </cfRule>
  </conditionalFormatting>
  <conditionalFormatting sqref="IK18:IL18">
    <cfRule type="cellIs" dxfId="1" priority="2" stopIfTrue="1" operator="lessThan">
      <formula>0</formula>
    </cfRule>
  </conditionalFormatting>
  <conditionalFormatting sqref="IK6:IL7 IK14:IL15">
    <cfRule type="cellIs" dxfId="0" priority="1" stopIfTrue="1" operator="less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International Visitor Spending</vt:lpstr>
      <vt:lpstr>10-Year Monthly Export Timeline</vt:lpstr>
    </vt:vector>
  </TitlesOfParts>
  <Company>DOC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Terpening</dc:creator>
  <cp:lastModifiedBy>Kimia</cp:lastModifiedBy>
  <cp:lastPrinted>2009-08-12T14:11:13Z</cp:lastPrinted>
  <dcterms:created xsi:type="dcterms:W3CDTF">2009-05-13T14:20:40Z</dcterms:created>
  <dcterms:modified xsi:type="dcterms:W3CDTF">2012-07-20T17:42:39Z</dcterms:modified>
</cp:coreProperties>
</file>